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20" windowWidth="17115" windowHeight="8700"/>
  </bookViews>
  <sheets>
    <sheet name="Детский сад" sheetId="5" r:id="rId1"/>
    <sheet name="Ясли" sheetId="4" r:id="rId2"/>
    <sheet name="Лист2" sheetId="2" r:id="rId3"/>
    <sheet name="Лист3" sheetId="3" r:id="rId4"/>
  </sheets>
  <calcPr calcId="144525"/>
</workbook>
</file>

<file path=xl/calcChain.xml><?xml version="1.0" encoding="utf-8"?>
<calcChain xmlns="http://schemas.openxmlformats.org/spreadsheetml/2006/main">
  <c r="C15" i="4" l="1"/>
  <c r="D15" i="4"/>
  <c r="E15" i="4"/>
  <c r="E31" i="4" s="1"/>
  <c r="C18" i="4"/>
  <c r="D18" i="4"/>
  <c r="E18" i="4"/>
  <c r="C25" i="4"/>
  <c r="C31" i="4" s="1"/>
  <c r="D25" i="4"/>
  <c r="E25" i="4"/>
  <c r="C30" i="4"/>
  <c r="D30" i="4"/>
  <c r="E30" i="4"/>
  <c r="C15" i="5"/>
  <c r="D15" i="5"/>
  <c r="D31" i="5" s="1"/>
  <c r="E15" i="5"/>
  <c r="C18" i="5"/>
  <c r="C31" i="5" s="1"/>
  <c r="D18" i="5"/>
  <c r="E18" i="5"/>
  <c r="C25" i="5"/>
  <c r="D25" i="5"/>
  <c r="E25" i="5"/>
  <c r="C30" i="5"/>
  <c r="D30" i="5"/>
  <c r="E30" i="5"/>
  <c r="E31" i="5" l="1"/>
  <c r="D31" i="4"/>
  <c r="G30" i="4"/>
  <c r="F30" i="4"/>
  <c r="B30" i="4"/>
  <c r="G18" i="4"/>
  <c r="F18" i="4"/>
  <c r="B18" i="4"/>
  <c r="G18" i="5"/>
  <c r="F18" i="5"/>
  <c r="B18" i="5"/>
  <c r="G25" i="4"/>
  <c r="F25" i="4"/>
  <c r="B25" i="4"/>
  <c r="G15" i="4"/>
  <c r="F15" i="4"/>
  <c r="B15" i="4"/>
  <c r="G30" i="5"/>
  <c r="F30" i="5"/>
  <c r="B30" i="5"/>
  <c r="G25" i="5"/>
  <c r="F25" i="5"/>
  <c r="B25" i="5"/>
  <c r="G15" i="5"/>
  <c r="F15" i="5"/>
  <c r="B15" i="5"/>
  <c r="G31" i="4" l="1"/>
  <c r="F31" i="4"/>
  <c r="B31" i="4"/>
  <c r="G31" i="5"/>
  <c r="F31" i="5"/>
  <c r="B31" i="5"/>
</calcChain>
</file>

<file path=xl/sharedStrings.xml><?xml version="1.0" encoding="utf-8"?>
<sst xmlns="http://schemas.openxmlformats.org/spreadsheetml/2006/main" count="96" uniqueCount="46">
  <si>
    <t>Пищевые вещества, г</t>
  </si>
  <si>
    <t>Наименование блюда</t>
  </si>
  <si>
    <t>Выход блюда</t>
  </si>
  <si>
    <t>Б</t>
  </si>
  <si>
    <t>Ж</t>
  </si>
  <si>
    <t>У</t>
  </si>
  <si>
    <t>Энергетическая ценность (ккал)</t>
  </si>
  <si>
    <t>Витамин С</t>
  </si>
  <si>
    <t>№ рецептуры</t>
  </si>
  <si>
    <t>ЗАВТРАК</t>
  </si>
  <si>
    <t>ОБЕД</t>
  </si>
  <si>
    <t>ПОЛДНИК</t>
  </si>
  <si>
    <t xml:space="preserve">УТВЕРЖДАЮ
И.О. Заведующий
МБДОУ «Детский сад № 7»
___________________Петрова И. Т.
</t>
  </si>
  <si>
    <t xml:space="preserve">МЕНЮ </t>
  </si>
  <si>
    <t>ЯСЛИ</t>
  </si>
  <si>
    <t>ИТОГО ПО ПРИЕМУ ПИЩИ</t>
  </si>
  <si>
    <t>ИТОГО ЗА ДЕНЬ</t>
  </si>
  <si>
    <t>2 ЗАВТРАК</t>
  </si>
  <si>
    <t>ДЕТСКИЙ САД</t>
  </si>
  <si>
    <t>90</t>
  </si>
  <si>
    <t>Чай с сахаром</t>
  </si>
  <si>
    <t>87</t>
  </si>
  <si>
    <t>70</t>
  </si>
  <si>
    <t>85</t>
  </si>
  <si>
    <t>Хлеб на обед</t>
  </si>
  <si>
    <t>91</t>
  </si>
  <si>
    <t>88</t>
  </si>
  <si>
    <t>НА 07.10.2025</t>
  </si>
  <si>
    <t>6</t>
  </si>
  <si>
    <t>Повидло (порциями)</t>
  </si>
  <si>
    <t>102</t>
  </si>
  <si>
    <t>ЯБЛОКИ</t>
  </si>
  <si>
    <t>95</t>
  </si>
  <si>
    <t>Салат весенний</t>
  </si>
  <si>
    <t>19</t>
  </si>
  <si>
    <t>Свекольник</t>
  </si>
  <si>
    <t>27</t>
  </si>
  <si>
    <t>63</t>
  </si>
  <si>
    <t>Запеканка рисовая с творогом</t>
  </si>
  <si>
    <t>Молочный соус на сгущенном молоке</t>
  </si>
  <si>
    <t>74</t>
  </si>
  <si>
    <t>Суп молочный с макаронными изделиями</t>
  </si>
  <si>
    <t>Батон</t>
  </si>
  <si>
    <t>Кофейный напиток</t>
  </si>
  <si>
    <t>Картофель тушёный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</si>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</sst>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0"/>
      <name val="Arial Cyr"/>
      <charset val="204"/>
    </font>
    <font>
      <b/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2" fontId="1" fillId="0" borderId="3" xfId="0" applyNumberFormat="1" applyFont="1" applyBorder="1" applyAlignment="1">
      <alignment horizontal="center" vertical="center" wrapText="1"/>
    </xf>
    <xf numFmtId="2" fontId="0" fillId="0" borderId="4" xfId="0" applyNumberForma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1" fillId="0" borderId="4" xfId="0" applyFont="1" applyBorder="1" applyAlignment="1">
      <alignment horizontal="center"/>
    </xf>
    <xf numFmtId="2" fontId="1" fillId="0" borderId="4" xfId="0" applyNumberFormat="1" applyFont="1" applyBorder="1" applyAlignment="1">
      <alignment horizontal="center"/>
    </xf>
    <xf numFmtId="0" fontId="1" fillId="0" borderId="5" xfId="0" applyFont="1" applyBorder="1"/>
    <xf numFmtId="0" fontId="1" fillId="0" borderId="0" xfId="0" applyFont="1" applyAlignment="1">
      <alignment wrapText="1"/>
    </xf>
    <xf numFmtId="0" fontId="1" fillId="0" borderId="4" xfId="0" applyFont="1" applyBorder="1"/>
    <xf numFmtId="0" fontId="0" fillId="2" borderId="0" xfId="0" applyFill="1" applyAlignment="1">
      <alignment vertical="center" wrapText="1"/>
    </xf>
    <xf numFmtId="0" fontId="0" fillId="2" borderId="0" xfId="0" applyNumberFormat="1" applyFill="1" applyAlignment="1">
      <alignment horizontal="center" vertical="center" wrapText="1"/>
    </xf>
    <xf numFmtId="0" fontId="0" fillId="2" borderId="0" xfId="0" applyFill="1" applyAlignment="1">
      <alignment wrapText="1"/>
    </xf>
    <xf numFmtId="0" fontId="0" fillId="0" borderId="4" xfId="0" applyNumberFormat="1" applyBorder="1" applyAlignment="1">
      <alignment horizontal="center"/>
    </xf>
    <xf numFmtId="0" fontId="1" fillId="0" borderId="4" xfId="0" applyNumberFormat="1" applyFont="1" applyBorder="1" applyAlignment="1">
      <alignment horizontal="center"/>
    </xf>
    <xf numFmtId="0" fontId="1" fillId="0" borderId="16" xfId="0" applyFont="1" applyBorder="1"/>
    <xf numFmtId="0" fontId="1" fillId="0" borderId="19" xfId="0" applyFont="1" applyBorder="1"/>
    <xf numFmtId="0" fontId="1" fillId="0" borderId="20" xfId="0" applyFont="1" applyBorder="1" applyAlignment="1">
      <alignment horizontal="center"/>
    </xf>
    <xf numFmtId="2" fontId="1" fillId="0" borderId="20" xfId="0" applyNumberFormat="1" applyFont="1" applyBorder="1" applyAlignment="1">
      <alignment horizontal="center"/>
    </xf>
    <xf numFmtId="0" fontId="1" fillId="0" borderId="20" xfId="0" applyFont="1" applyBorder="1"/>
    <xf numFmtId="0" fontId="1" fillId="0" borderId="21" xfId="0" applyFont="1" applyBorder="1"/>
    <xf numFmtId="0" fontId="0" fillId="0" borderId="4" xfId="0" applyBorder="1" applyAlignment="1">
      <alignment wrapText="1"/>
    </xf>
    <xf numFmtId="0" fontId="1" fillId="0" borderId="15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2" borderId="0" xfId="0" applyFill="1" applyAlignment="1">
      <alignment horizontal="right" wrapText="1"/>
    </xf>
    <xf numFmtId="0" fontId="0" fillId="2" borderId="0" xfId="0" applyFill="1" applyAlignment="1">
      <alignment horizontal="center" vertical="center" wrapText="1"/>
    </xf>
    <xf numFmtId="0" fontId="0" fillId="2" borderId="0" xfId="0" applyFill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10" xfId="0" applyNumberFormat="1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1" fontId="1" fillId="0" borderId="2" xfId="0" applyNumberFormat="1" applyFont="1" applyBorder="1" applyAlignment="1">
      <alignment horizontal="center" vertical="center" wrapText="1"/>
    </xf>
    <xf numFmtId="1" fontId="1" fillId="0" borderId="6" xfId="0" applyNumberFormat="1" applyFont="1" applyBorder="1" applyAlignment="1">
      <alignment horizontal="center" vertical="center" wrapText="1"/>
    </xf>
    <xf numFmtId="2" fontId="1" fillId="0" borderId="7" xfId="0" applyNumberFormat="1" applyFont="1" applyBorder="1" applyAlignment="1">
      <alignment horizontal="center" vertical="center" wrapText="1"/>
    </xf>
    <xf numFmtId="2" fontId="1" fillId="0" borderId="8" xfId="0" applyNumberFormat="1" applyFont="1" applyBorder="1" applyAlignment="1">
      <alignment horizontal="center" vertical="center" wrapText="1"/>
    </xf>
    <xf numFmtId="2" fontId="1" fillId="0" borderId="9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tabSelected="1" workbookViewId="0">
      <selection activeCell="F33" sqref="F33"/>
    </sheetView>
  </sheetViews>
  <sheetFormatPr defaultRowHeight="12.75" x14ac:dyDescent="0.2"/>
  <cols>
    <col min="1" max="1" width="41.7109375" style="5" customWidth="1"/>
    <col min="2" max="2" width="10.7109375" style="6" customWidth="1"/>
    <col min="3" max="5" width="10.7109375" style="7" customWidth="1"/>
    <col min="6" max="6" width="17" customWidth="1"/>
    <col min="7" max="8" width="15.7109375" customWidth="1"/>
    <col min="9" max="11" width="7.7109375" customWidth="1"/>
  </cols>
  <sheetData>
    <row r="1" spans="1:8" s="1" customFormat="1" ht="12.75" customHeight="1" x14ac:dyDescent="0.2">
      <c r="A1" s="19"/>
      <c r="B1" s="35" t="s">
        <v>12</v>
      </c>
      <c r="C1" s="35"/>
      <c r="D1" s="35"/>
      <c r="E1" s="35"/>
      <c r="F1" s="35"/>
      <c r="G1" s="35"/>
      <c r="H1" s="18"/>
    </row>
    <row r="2" spans="1:8" s="1" customFormat="1" ht="73.5" customHeight="1" x14ac:dyDescent="0.2">
      <c r="A2" s="19"/>
      <c r="B2" s="35"/>
      <c r="C2" s="35"/>
      <c r="D2" s="35"/>
      <c r="E2" s="35"/>
      <c r="F2" s="35"/>
      <c r="G2" s="35"/>
      <c r="H2" s="18"/>
    </row>
    <row r="3" spans="1:8" s="1" customFormat="1" x14ac:dyDescent="0.2">
      <c r="A3" s="17"/>
      <c r="B3" s="35"/>
      <c r="C3" s="35"/>
      <c r="D3" s="35"/>
      <c r="E3" s="35"/>
      <c r="F3" s="35"/>
      <c r="G3" s="35"/>
      <c r="H3" s="18"/>
    </row>
    <row r="4" spans="1:8" s="1" customFormat="1" x14ac:dyDescent="0.2">
      <c r="A4" s="36"/>
      <c r="B4" s="36"/>
      <c r="C4" s="36"/>
      <c r="D4" s="36"/>
      <c r="E4" s="36"/>
      <c r="F4" s="36"/>
      <c r="G4" s="36"/>
      <c r="H4" s="36"/>
    </row>
    <row r="5" spans="1:8" s="2" customFormat="1" ht="11.25" customHeight="1" x14ac:dyDescent="0.2">
      <c r="A5" s="36" t="s">
        <v>13</v>
      </c>
      <c r="B5" s="36"/>
      <c r="C5" s="36"/>
      <c r="D5" s="36"/>
      <c r="E5" s="36"/>
      <c r="F5" s="36"/>
      <c r="G5" s="36"/>
      <c r="H5" s="36"/>
    </row>
    <row r="6" spans="1:8" s="3" customFormat="1" x14ac:dyDescent="0.2">
      <c r="A6" s="36" t="s">
        <v>27</v>
      </c>
      <c r="B6" s="36"/>
      <c r="C6" s="36"/>
      <c r="D6" s="36"/>
      <c r="E6" s="36"/>
      <c r="F6" s="36"/>
      <c r="G6" s="36"/>
      <c r="H6" s="36"/>
    </row>
    <row r="7" spans="1:8" s="4" customFormat="1" ht="13.5" thickBot="1" x14ac:dyDescent="0.25">
      <c r="A7" s="37" t="s">
        <v>18</v>
      </c>
      <c r="B7" s="37"/>
      <c r="C7" s="37"/>
      <c r="D7" s="37"/>
      <c r="E7" s="37"/>
      <c r="F7" s="37"/>
      <c r="G7" s="37"/>
      <c r="H7" s="37"/>
    </row>
    <row r="8" spans="1:8" ht="14.25" customHeight="1" x14ac:dyDescent="0.2">
      <c r="A8" s="42" t="s">
        <v>1</v>
      </c>
      <c r="B8" s="44" t="s">
        <v>2</v>
      </c>
      <c r="C8" s="46" t="s">
        <v>0</v>
      </c>
      <c r="D8" s="47"/>
      <c r="E8" s="48"/>
      <c r="F8" s="38" t="s">
        <v>6</v>
      </c>
      <c r="G8" s="38" t="s">
        <v>7</v>
      </c>
      <c r="H8" s="40" t="s">
        <v>8</v>
      </c>
    </row>
    <row r="9" spans="1:8" ht="12.75" customHeight="1" thickBot="1" x14ac:dyDescent="0.25">
      <c r="A9" s="43"/>
      <c r="B9" s="45"/>
      <c r="C9" s="8" t="s">
        <v>3</v>
      </c>
      <c r="D9" s="8" t="s">
        <v>4</v>
      </c>
      <c r="E9" s="8" t="s">
        <v>5</v>
      </c>
      <c r="F9" s="39"/>
      <c r="G9" s="39"/>
      <c r="H9" s="41"/>
    </row>
    <row r="10" spans="1:8" x14ac:dyDescent="0.2">
      <c r="A10" s="29" t="s">
        <v>9</v>
      </c>
      <c r="B10" s="30"/>
      <c r="C10" s="30"/>
      <c r="D10" s="30"/>
      <c r="E10" s="30"/>
      <c r="F10" s="30"/>
      <c r="G10" s="30"/>
      <c r="H10" s="31"/>
    </row>
    <row r="11" spans="1:8" x14ac:dyDescent="0.2">
      <c r="A11" s="28" t="s">
        <v>41</v>
      </c>
      <c r="B11" s="20">
        <v>200</v>
      </c>
      <c r="C11" s="9">
        <v>6.48</v>
      </c>
      <c r="D11" s="9">
        <v>7.48</v>
      </c>
      <c r="E11" s="9">
        <v>12.5</v>
      </c>
      <c r="F11" s="10">
        <v>200</v>
      </c>
      <c r="G11" s="10">
        <v>1.96</v>
      </c>
      <c r="H11" s="11" t="s">
        <v>28</v>
      </c>
    </row>
    <row r="12" spans="1:8" s="4" customFormat="1" x14ac:dyDescent="0.2">
      <c r="A12" s="28" t="s">
        <v>42</v>
      </c>
      <c r="B12" s="20">
        <v>30</v>
      </c>
      <c r="C12" s="9">
        <v>2.25</v>
      </c>
      <c r="D12" s="9">
        <v>0.87</v>
      </c>
      <c r="E12" s="9">
        <v>15.42</v>
      </c>
      <c r="F12" s="10">
        <v>78.599999999999994</v>
      </c>
      <c r="G12" s="10">
        <v>0</v>
      </c>
      <c r="H12" s="11" t="s">
        <v>19</v>
      </c>
    </row>
    <row r="13" spans="1:8" x14ac:dyDescent="0.2">
      <c r="A13" s="28" t="s">
        <v>29</v>
      </c>
      <c r="B13" s="20">
        <v>15</v>
      </c>
      <c r="C13" s="9">
        <v>0</v>
      </c>
      <c r="D13" s="9">
        <v>0</v>
      </c>
      <c r="E13" s="9">
        <v>9.15</v>
      </c>
      <c r="F13" s="10">
        <v>36.6</v>
      </c>
      <c r="G13" s="10">
        <v>0</v>
      </c>
      <c r="H13" s="11" t="s">
        <v>30</v>
      </c>
    </row>
    <row r="14" spans="1:8" s="4" customFormat="1" x14ac:dyDescent="0.2">
      <c r="A14" s="28" t="s">
        <v>43</v>
      </c>
      <c r="B14" s="20">
        <v>200</v>
      </c>
      <c r="C14" s="9">
        <v>0.16</v>
      </c>
      <c r="D14" s="9">
        <v>0.18</v>
      </c>
      <c r="E14" s="9">
        <v>10.16</v>
      </c>
      <c r="F14" s="10">
        <v>42.88</v>
      </c>
      <c r="G14" s="10">
        <v>0</v>
      </c>
      <c r="H14" s="11" t="s">
        <v>26</v>
      </c>
    </row>
    <row r="15" spans="1:8" x14ac:dyDescent="0.2">
      <c r="A15" s="22" t="s">
        <v>15</v>
      </c>
      <c r="B15" s="12">
        <f t="shared" ref="B15:G15" si="0">SUM(B11:B14)</f>
        <v>445</v>
      </c>
      <c r="C15" s="13">
        <f t="shared" si="0"/>
        <v>8.89</v>
      </c>
      <c r="D15" s="13">
        <f t="shared" si="0"/>
        <v>8.5299999999999994</v>
      </c>
      <c r="E15" s="13">
        <f t="shared" si="0"/>
        <v>47.230000000000004</v>
      </c>
      <c r="F15" s="16">
        <f t="shared" si="0"/>
        <v>358.08000000000004</v>
      </c>
      <c r="G15" s="16">
        <f t="shared" si="0"/>
        <v>1.96</v>
      </c>
      <c r="H15" s="14"/>
    </row>
    <row r="16" spans="1:8" x14ac:dyDescent="0.2">
      <c r="A16" s="32" t="s">
        <v>17</v>
      </c>
      <c r="B16" s="33"/>
      <c r="C16" s="33"/>
      <c r="D16" s="33"/>
      <c r="E16" s="33"/>
      <c r="F16" s="33"/>
      <c r="G16" s="33"/>
      <c r="H16" s="34"/>
    </row>
    <row r="17" spans="1:8" x14ac:dyDescent="0.2">
      <c r="A17" s="28" t="s">
        <v>31</v>
      </c>
      <c r="B17" s="20">
        <v>80</v>
      </c>
      <c r="C17" s="9">
        <v>0.64</v>
      </c>
      <c r="D17" s="9">
        <v>4.4000000000000004</v>
      </c>
      <c r="E17" s="9">
        <v>3.44</v>
      </c>
      <c r="F17" s="10">
        <v>53.68</v>
      </c>
      <c r="G17" s="10">
        <v>132.304</v>
      </c>
      <c r="H17" s="11" t="s">
        <v>32</v>
      </c>
    </row>
    <row r="18" spans="1:8" x14ac:dyDescent="0.2">
      <c r="A18" s="22" t="s">
        <v>15</v>
      </c>
      <c r="B18" s="21">
        <f t="shared" ref="B18:G18" si="1">SUM(B17)</f>
        <v>80</v>
      </c>
      <c r="C18" s="13">
        <f t="shared" si="1"/>
        <v>0.64</v>
      </c>
      <c r="D18" s="13">
        <f t="shared" si="1"/>
        <v>4.4000000000000004</v>
      </c>
      <c r="E18" s="13">
        <f t="shared" si="1"/>
        <v>3.44</v>
      </c>
      <c r="F18" s="16">
        <f t="shared" si="1"/>
        <v>53.68</v>
      </c>
      <c r="G18" s="16">
        <f t="shared" si="1"/>
        <v>132.304</v>
      </c>
      <c r="H18" s="14"/>
    </row>
    <row r="19" spans="1:8" x14ac:dyDescent="0.2">
      <c r="A19" s="32" t="s">
        <v>10</v>
      </c>
      <c r="B19" s="33"/>
      <c r="C19" s="33"/>
      <c r="D19" s="33"/>
      <c r="E19" s="33"/>
      <c r="F19" s="33"/>
      <c r="G19" s="33"/>
      <c r="H19" s="34"/>
    </row>
    <row r="20" spans="1:8" x14ac:dyDescent="0.2">
      <c r="A20" s="28" t="s">
        <v>33</v>
      </c>
      <c r="B20" s="20">
        <v>40</v>
      </c>
      <c r="C20" s="9">
        <v>1</v>
      </c>
      <c r="D20" s="9">
        <v>3.06</v>
      </c>
      <c r="E20" s="9">
        <v>3.05</v>
      </c>
      <c r="F20" s="10">
        <v>43.6</v>
      </c>
      <c r="G20" s="10">
        <v>12.8</v>
      </c>
      <c r="H20" s="11" t="s">
        <v>34</v>
      </c>
    </row>
    <row r="21" spans="1:8" x14ac:dyDescent="0.2">
      <c r="A21" s="28" t="s">
        <v>35</v>
      </c>
      <c r="B21" s="20">
        <v>200</v>
      </c>
      <c r="C21" s="9">
        <v>6.98</v>
      </c>
      <c r="D21" s="9">
        <v>8.0399999999999991</v>
      </c>
      <c r="E21" s="9">
        <v>17.88</v>
      </c>
      <c r="F21" s="10">
        <v>172.08</v>
      </c>
      <c r="G21" s="10">
        <v>20.12</v>
      </c>
      <c r="H21" s="11" t="s">
        <v>36</v>
      </c>
    </row>
    <row r="22" spans="1:8" x14ac:dyDescent="0.2">
      <c r="A22" s="28" t="s">
        <v>44</v>
      </c>
      <c r="B22" s="20">
        <v>180</v>
      </c>
      <c r="C22" s="9">
        <v>6.71</v>
      </c>
      <c r="D22" s="9">
        <v>9.94</v>
      </c>
      <c r="E22" s="9">
        <v>15.28</v>
      </c>
      <c r="F22" s="10">
        <v>177.88</v>
      </c>
      <c r="G22" s="10">
        <v>19.152000000000001</v>
      </c>
      <c r="H22" s="11" t="s">
        <v>37</v>
      </c>
    </row>
    <row r="23" spans="1:8" x14ac:dyDescent="0.2">
      <c r="A23" s="28" t="s">
        <v>45</v>
      </c>
      <c r="B23" s="20">
        <v>200</v>
      </c>
      <c r="C23" s="9">
        <v>0.38</v>
      </c>
      <c r="D23" s="9">
        <v>0.08</v>
      </c>
      <c r="E23" s="9">
        <v>21.32</v>
      </c>
      <c r="F23" s="10">
        <v>86.84</v>
      </c>
      <c r="G23" s="10">
        <v>0.4</v>
      </c>
      <c r="H23" s="11" t="s">
        <v>23</v>
      </c>
    </row>
    <row r="24" spans="1:8" s="4" customFormat="1" x14ac:dyDescent="0.2">
      <c r="A24" s="28" t="s">
        <v>24</v>
      </c>
      <c r="B24" s="20">
        <v>30</v>
      </c>
      <c r="C24" s="9">
        <v>2.04</v>
      </c>
      <c r="D24" s="9">
        <v>0.39</v>
      </c>
      <c r="E24" s="9">
        <v>11.94</v>
      </c>
      <c r="F24" s="10">
        <v>60.3</v>
      </c>
      <c r="G24" s="10">
        <v>0</v>
      </c>
      <c r="H24" s="11" t="s">
        <v>25</v>
      </c>
    </row>
    <row r="25" spans="1:8" x14ac:dyDescent="0.2">
      <c r="A25" s="22" t="s">
        <v>15</v>
      </c>
      <c r="B25" s="12">
        <f t="shared" ref="B25:G25" si="2">SUM(B20:B24)</f>
        <v>650</v>
      </c>
      <c r="C25" s="13">
        <f t="shared" si="2"/>
        <v>17.110000000000003</v>
      </c>
      <c r="D25" s="13">
        <f t="shared" si="2"/>
        <v>21.509999999999998</v>
      </c>
      <c r="E25" s="13">
        <f t="shared" si="2"/>
        <v>69.47</v>
      </c>
      <c r="F25" s="16">
        <f t="shared" si="2"/>
        <v>540.69999999999993</v>
      </c>
      <c r="G25" s="16">
        <f t="shared" si="2"/>
        <v>52.472000000000001</v>
      </c>
      <c r="H25" s="14"/>
    </row>
    <row r="26" spans="1:8" x14ac:dyDescent="0.2">
      <c r="A26" s="32" t="s">
        <v>11</v>
      </c>
      <c r="B26" s="33"/>
      <c r="C26" s="33"/>
      <c r="D26" s="33"/>
      <c r="E26" s="33"/>
      <c r="F26" s="33"/>
      <c r="G26" s="33"/>
      <c r="H26" s="34"/>
    </row>
    <row r="27" spans="1:8" x14ac:dyDescent="0.2">
      <c r="A27" s="28" t="s">
        <v>38</v>
      </c>
      <c r="B27" s="20">
        <v>150</v>
      </c>
      <c r="C27" s="9">
        <v>5.38</v>
      </c>
      <c r="D27" s="9">
        <v>7.98</v>
      </c>
      <c r="E27" s="9">
        <v>34.65</v>
      </c>
      <c r="F27" s="10">
        <v>232.3</v>
      </c>
      <c r="G27" s="10">
        <v>0.39</v>
      </c>
      <c r="H27" s="11" t="s">
        <v>22</v>
      </c>
    </row>
    <row r="28" spans="1:8" x14ac:dyDescent="0.2">
      <c r="A28" s="28" t="s">
        <v>39</v>
      </c>
      <c r="B28" s="20">
        <v>40</v>
      </c>
      <c r="C28" s="9">
        <v>1.99</v>
      </c>
      <c r="D28" s="9">
        <v>3.6</v>
      </c>
      <c r="E28" s="9">
        <v>14.6</v>
      </c>
      <c r="F28" s="10">
        <v>99.28</v>
      </c>
      <c r="G28" s="10">
        <v>0.22800000000000001</v>
      </c>
      <c r="H28" s="11" t="s">
        <v>40</v>
      </c>
    </row>
    <row r="29" spans="1:8" s="4" customFormat="1" x14ac:dyDescent="0.2">
      <c r="A29" s="28" t="s">
        <v>20</v>
      </c>
      <c r="B29" s="20">
        <v>200</v>
      </c>
      <c r="C29" s="9">
        <v>0.12</v>
      </c>
      <c r="D29" s="9">
        <v>0.04</v>
      </c>
      <c r="E29" s="9">
        <v>10</v>
      </c>
      <c r="F29" s="10">
        <v>40.74</v>
      </c>
      <c r="G29" s="10">
        <v>0.06</v>
      </c>
      <c r="H29" s="11" t="s">
        <v>21</v>
      </c>
    </row>
    <row r="30" spans="1:8" s="4" customFormat="1" x14ac:dyDescent="0.2">
      <c r="A30" s="22" t="s">
        <v>15</v>
      </c>
      <c r="B30" s="12">
        <f t="shared" ref="B30:G30" si="3">SUM(B27:B29)</f>
        <v>390</v>
      </c>
      <c r="C30" s="13">
        <f t="shared" si="3"/>
        <v>7.49</v>
      </c>
      <c r="D30" s="13">
        <f t="shared" si="3"/>
        <v>11.62</v>
      </c>
      <c r="E30" s="13">
        <f t="shared" si="3"/>
        <v>59.25</v>
      </c>
      <c r="F30" s="16">
        <f t="shared" si="3"/>
        <v>372.32000000000005</v>
      </c>
      <c r="G30" s="16">
        <f t="shared" si="3"/>
        <v>0.67799999999999994</v>
      </c>
      <c r="H30" s="14"/>
    </row>
    <row r="31" spans="1:8" s="15" customFormat="1" ht="13.5" customHeight="1" thickBot="1" x14ac:dyDescent="0.25">
      <c r="A31" s="23" t="s">
        <v>16</v>
      </c>
      <c r="B31" s="24">
        <f t="shared" ref="B31:G31" si="4">SUM(B15,B18,B25,B30)</f>
        <v>1565</v>
      </c>
      <c r="C31" s="25">
        <f t="shared" si="4"/>
        <v>34.130000000000003</v>
      </c>
      <c r="D31" s="25">
        <f t="shared" si="4"/>
        <v>46.059999999999995</v>
      </c>
      <c r="E31" s="25">
        <f t="shared" si="4"/>
        <v>179.39</v>
      </c>
      <c r="F31" s="26">
        <f t="shared" si="4"/>
        <v>1324.7800000000002</v>
      </c>
      <c r="G31" s="26">
        <f t="shared" si="4"/>
        <v>187.41400000000002</v>
      </c>
      <c r="H31" s="27"/>
    </row>
    <row r="32" spans="1:8" ht="27.75" customHeight="1" x14ac:dyDescent="0.2"/>
  </sheetData>
  <mergeCells count="15">
    <mergeCell ref="A10:H10"/>
    <mergeCell ref="A16:H16"/>
    <mergeCell ref="A19:H19"/>
    <mergeCell ref="A26:H26"/>
    <mergeCell ref="B1:G3"/>
    <mergeCell ref="A4:H4"/>
    <mergeCell ref="A7:H7"/>
    <mergeCell ref="F8:F9"/>
    <mergeCell ref="G8:G9"/>
    <mergeCell ref="H8:H9"/>
    <mergeCell ref="A5:H5"/>
    <mergeCell ref="A6:H6"/>
    <mergeCell ref="A8:A9"/>
    <mergeCell ref="B8:B9"/>
    <mergeCell ref="C8:E8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workbookViewId="0">
      <selection activeCell="F34" sqref="F34"/>
    </sheetView>
  </sheetViews>
  <sheetFormatPr defaultRowHeight="12.75" x14ac:dyDescent="0.2"/>
  <cols>
    <col min="1" max="1" width="41.7109375" style="5" customWidth="1"/>
    <col min="2" max="2" width="10.7109375" style="6" customWidth="1"/>
    <col min="3" max="5" width="10.7109375" style="7" customWidth="1"/>
    <col min="6" max="6" width="17" customWidth="1"/>
    <col min="7" max="8" width="15.7109375" customWidth="1"/>
    <col min="9" max="11" width="7.7109375" customWidth="1"/>
  </cols>
  <sheetData>
    <row r="1" spans="1:8" s="1" customFormat="1" x14ac:dyDescent="0.2">
      <c r="A1" s="19"/>
      <c r="B1" s="35" t="s">
        <v>12</v>
      </c>
      <c r="C1" s="35"/>
      <c r="D1" s="35"/>
      <c r="E1" s="35"/>
      <c r="F1" s="35"/>
      <c r="G1" s="35"/>
      <c r="H1" s="18"/>
    </row>
    <row r="2" spans="1:8" s="1" customFormat="1" ht="63.75" customHeight="1" x14ac:dyDescent="0.2">
      <c r="A2" s="19"/>
      <c r="B2" s="35"/>
      <c r="C2" s="35"/>
      <c r="D2" s="35"/>
      <c r="E2" s="35"/>
      <c r="F2" s="35"/>
      <c r="G2" s="35"/>
      <c r="H2" s="18"/>
    </row>
    <row r="3" spans="1:8" s="1" customFormat="1" x14ac:dyDescent="0.2">
      <c r="A3" s="17"/>
      <c r="B3" s="35"/>
      <c r="C3" s="35"/>
      <c r="D3" s="35"/>
      <c r="E3" s="35"/>
      <c r="F3" s="35"/>
      <c r="G3" s="35"/>
      <c r="H3" s="18"/>
    </row>
    <row r="4" spans="1:8" s="1" customFormat="1" x14ac:dyDescent="0.2">
      <c r="A4" s="36"/>
      <c r="B4" s="36"/>
      <c r="C4" s="36"/>
      <c r="D4" s="36"/>
      <c r="E4" s="36"/>
      <c r="F4" s="36"/>
      <c r="G4" s="36"/>
      <c r="H4" s="36"/>
    </row>
    <row r="5" spans="1:8" s="2" customFormat="1" ht="12" customHeight="1" x14ac:dyDescent="0.2">
      <c r="A5" s="36" t="s">
        <v>13</v>
      </c>
      <c r="B5" s="36"/>
      <c r="C5" s="36"/>
      <c r="D5" s="36"/>
      <c r="E5" s="36"/>
      <c r="F5" s="36"/>
      <c r="G5" s="36"/>
      <c r="H5" s="36"/>
    </row>
    <row r="6" spans="1:8" s="3" customFormat="1" x14ac:dyDescent="0.2">
      <c r="A6" s="36" t="s">
        <v>27</v>
      </c>
      <c r="B6" s="36"/>
      <c r="C6" s="36"/>
      <c r="D6" s="36"/>
      <c r="E6" s="36"/>
      <c r="F6" s="36"/>
      <c r="G6" s="36"/>
      <c r="H6" s="36"/>
    </row>
    <row r="7" spans="1:8" s="4" customFormat="1" ht="13.5" thickBot="1" x14ac:dyDescent="0.25">
      <c r="A7" s="37" t="s">
        <v>14</v>
      </c>
      <c r="B7" s="37"/>
      <c r="C7" s="37"/>
      <c r="D7" s="37"/>
      <c r="E7" s="37"/>
      <c r="F7" s="37"/>
      <c r="G7" s="37"/>
      <c r="H7" s="37"/>
    </row>
    <row r="8" spans="1:8" ht="13.5" customHeight="1" x14ac:dyDescent="0.2">
      <c r="A8" s="42" t="s">
        <v>1</v>
      </c>
      <c r="B8" s="44" t="s">
        <v>2</v>
      </c>
      <c r="C8" s="46" t="s">
        <v>0</v>
      </c>
      <c r="D8" s="47"/>
      <c r="E8" s="48"/>
      <c r="F8" s="38" t="s">
        <v>6</v>
      </c>
      <c r="G8" s="38" t="s">
        <v>7</v>
      </c>
      <c r="H8" s="40" t="s">
        <v>8</v>
      </c>
    </row>
    <row r="9" spans="1:8" ht="12.75" customHeight="1" thickBot="1" x14ac:dyDescent="0.25">
      <c r="A9" s="43"/>
      <c r="B9" s="45"/>
      <c r="C9" s="8" t="s">
        <v>3</v>
      </c>
      <c r="D9" s="8" t="s">
        <v>4</v>
      </c>
      <c r="E9" s="8" t="s">
        <v>5</v>
      </c>
      <c r="F9" s="39"/>
      <c r="G9" s="39"/>
      <c r="H9" s="41"/>
    </row>
    <row r="10" spans="1:8" x14ac:dyDescent="0.2">
      <c r="A10" s="29" t="s">
        <v>9</v>
      </c>
      <c r="B10" s="30"/>
      <c r="C10" s="30"/>
      <c r="D10" s="30"/>
      <c r="E10" s="30"/>
      <c r="F10" s="30"/>
      <c r="G10" s="30"/>
      <c r="H10" s="31"/>
    </row>
    <row r="11" spans="1:8" x14ac:dyDescent="0.2">
      <c r="A11" s="28" t="s">
        <v>41</v>
      </c>
      <c r="B11" s="20">
        <v>150</v>
      </c>
      <c r="C11" s="9">
        <v>4.8600000000000003</v>
      </c>
      <c r="D11" s="9">
        <v>5.61</v>
      </c>
      <c r="E11" s="9">
        <v>9.3800000000000008</v>
      </c>
      <c r="F11" s="10">
        <v>150</v>
      </c>
      <c r="G11" s="10">
        <v>1.47</v>
      </c>
      <c r="H11" s="11" t="s">
        <v>28</v>
      </c>
    </row>
    <row r="12" spans="1:8" s="4" customFormat="1" x14ac:dyDescent="0.2">
      <c r="A12" s="28" t="s">
        <v>42</v>
      </c>
      <c r="B12" s="20">
        <v>15</v>
      </c>
      <c r="C12" s="9">
        <v>1.1200000000000001</v>
      </c>
      <c r="D12" s="9">
        <v>0.44</v>
      </c>
      <c r="E12" s="9">
        <v>7.71</v>
      </c>
      <c r="F12" s="10">
        <v>39.299999999999997</v>
      </c>
      <c r="G12" s="10">
        <v>0</v>
      </c>
      <c r="H12" s="11" t="s">
        <v>19</v>
      </c>
    </row>
    <row r="13" spans="1:8" x14ac:dyDescent="0.2">
      <c r="A13" s="28" t="s">
        <v>29</v>
      </c>
      <c r="B13" s="20">
        <v>12</v>
      </c>
      <c r="C13" s="9">
        <v>0</v>
      </c>
      <c r="D13" s="9">
        <v>0</v>
      </c>
      <c r="E13" s="9">
        <v>7.32</v>
      </c>
      <c r="F13" s="10">
        <v>29.28</v>
      </c>
      <c r="G13" s="10">
        <v>0</v>
      </c>
      <c r="H13" s="11" t="s">
        <v>30</v>
      </c>
    </row>
    <row r="14" spans="1:8" s="4" customFormat="1" x14ac:dyDescent="0.2">
      <c r="A14" s="28" t="s">
        <v>43</v>
      </c>
      <c r="B14" s="20">
        <v>150</v>
      </c>
      <c r="C14" s="9">
        <v>0.12</v>
      </c>
      <c r="D14" s="9">
        <v>0.14000000000000001</v>
      </c>
      <c r="E14" s="9">
        <v>7.62</v>
      </c>
      <c r="F14" s="10">
        <v>32.159999999999997</v>
      </c>
      <c r="G14" s="10">
        <v>0</v>
      </c>
      <c r="H14" s="11" t="s">
        <v>26</v>
      </c>
    </row>
    <row r="15" spans="1:8" x14ac:dyDescent="0.2">
      <c r="A15" s="22" t="s">
        <v>15</v>
      </c>
      <c r="B15" s="12">
        <f t="shared" ref="B15:G15" si="0">SUM(B11:B14)</f>
        <v>327</v>
      </c>
      <c r="C15" s="13">
        <f t="shared" si="0"/>
        <v>6.1000000000000005</v>
      </c>
      <c r="D15" s="13">
        <f t="shared" si="0"/>
        <v>6.19</v>
      </c>
      <c r="E15" s="13">
        <f t="shared" si="0"/>
        <v>32.03</v>
      </c>
      <c r="F15" s="16">
        <f t="shared" si="0"/>
        <v>250.74</v>
      </c>
      <c r="G15" s="16">
        <f t="shared" si="0"/>
        <v>1.47</v>
      </c>
      <c r="H15" s="14"/>
    </row>
    <row r="16" spans="1:8" x14ac:dyDescent="0.2">
      <c r="A16" s="32" t="s">
        <v>17</v>
      </c>
      <c r="B16" s="33"/>
      <c r="C16" s="33"/>
      <c r="D16" s="33"/>
      <c r="E16" s="33"/>
      <c r="F16" s="33"/>
      <c r="G16" s="33"/>
      <c r="H16" s="34"/>
    </row>
    <row r="17" spans="1:8" ht="12.75" customHeight="1" x14ac:dyDescent="0.2">
      <c r="A17" s="28" t="s">
        <v>31</v>
      </c>
      <c r="B17" s="20">
        <v>80</v>
      </c>
      <c r="C17" s="9">
        <v>0.64</v>
      </c>
      <c r="D17" s="9">
        <v>4.4000000000000004</v>
      </c>
      <c r="E17" s="9">
        <v>3.44</v>
      </c>
      <c r="F17" s="10">
        <v>53.68</v>
      </c>
      <c r="G17" s="10">
        <v>132.304</v>
      </c>
      <c r="H17" s="11" t="s">
        <v>32</v>
      </c>
    </row>
    <row r="18" spans="1:8" x14ac:dyDescent="0.2">
      <c r="A18" s="22" t="s">
        <v>15</v>
      </c>
      <c r="B18" s="21">
        <f t="shared" ref="B18:G18" si="1">SUM(B17)</f>
        <v>80</v>
      </c>
      <c r="C18" s="13">
        <f t="shared" si="1"/>
        <v>0.64</v>
      </c>
      <c r="D18" s="13">
        <f t="shared" si="1"/>
        <v>4.4000000000000004</v>
      </c>
      <c r="E18" s="13">
        <f t="shared" si="1"/>
        <v>3.44</v>
      </c>
      <c r="F18" s="16">
        <f t="shared" si="1"/>
        <v>53.68</v>
      </c>
      <c r="G18" s="16">
        <f t="shared" si="1"/>
        <v>132.304</v>
      </c>
      <c r="H18" s="14"/>
    </row>
    <row r="19" spans="1:8" x14ac:dyDescent="0.2">
      <c r="A19" s="32" t="s">
        <v>10</v>
      </c>
      <c r="B19" s="33"/>
      <c r="C19" s="33"/>
      <c r="D19" s="33"/>
      <c r="E19" s="33"/>
      <c r="F19" s="33"/>
      <c r="G19" s="33"/>
      <c r="H19" s="34"/>
    </row>
    <row r="20" spans="1:8" x14ac:dyDescent="0.2">
      <c r="A20" s="28" t="s">
        <v>33</v>
      </c>
      <c r="B20" s="20">
        <v>30</v>
      </c>
      <c r="C20" s="9">
        <v>0.75</v>
      </c>
      <c r="D20" s="9">
        <v>2.2999999999999998</v>
      </c>
      <c r="E20" s="9">
        <v>2.29</v>
      </c>
      <c r="F20" s="10">
        <v>32.700000000000003</v>
      </c>
      <c r="G20" s="10">
        <v>9.6</v>
      </c>
      <c r="H20" s="11" t="s">
        <v>34</v>
      </c>
    </row>
    <row r="21" spans="1:8" x14ac:dyDescent="0.2">
      <c r="A21" s="28" t="s">
        <v>35</v>
      </c>
      <c r="B21" s="20">
        <v>150</v>
      </c>
      <c r="C21" s="9">
        <v>5.24</v>
      </c>
      <c r="D21" s="9">
        <v>6.03</v>
      </c>
      <c r="E21" s="9">
        <v>13.41</v>
      </c>
      <c r="F21" s="10">
        <v>129.06</v>
      </c>
      <c r="G21" s="10">
        <v>15.09</v>
      </c>
      <c r="H21" s="11" t="s">
        <v>36</v>
      </c>
    </row>
    <row r="22" spans="1:8" x14ac:dyDescent="0.2">
      <c r="A22" s="28" t="s">
        <v>44</v>
      </c>
      <c r="B22" s="20">
        <v>140</v>
      </c>
      <c r="C22" s="9">
        <v>5.22</v>
      </c>
      <c r="D22" s="9">
        <v>7.73</v>
      </c>
      <c r="E22" s="9">
        <v>11.89</v>
      </c>
      <c r="F22" s="10">
        <v>138.35</v>
      </c>
      <c r="G22" s="10">
        <v>14.896000000000001</v>
      </c>
      <c r="H22" s="11" t="s">
        <v>37</v>
      </c>
    </row>
    <row r="23" spans="1:8" x14ac:dyDescent="0.2">
      <c r="A23" s="28" t="s">
        <v>45</v>
      </c>
      <c r="B23" s="20">
        <v>150</v>
      </c>
      <c r="C23" s="9">
        <v>0.28000000000000003</v>
      </c>
      <c r="D23" s="9">
        <v>0.06</v>
      </c>
      <c r="E23" s="9">
        <v>15.99</v>
      </c>
      <c r="F23" s="10">
        <v>65.13</v>
      </c>
      <c r="G23" s="10">
        <v>0.3</v>
      </c>
      <c r="H23" s="11" t="s">
        <v>23</v>
      </c>
    </row>
    <row r="24" spans="1:8" s="4" customFormat="1" x14ac:dyDescent="0.2">
      <c r="A24" s="28" t="s">
        <v>24</v>
      </c>
      <c r="B24" s="20">
        <v>30</v>
      </c>
      <c r="C24" s="9">
        <v>2.04</v>
      </c>
      <c r="D24" s="9">
        <v>0.39</v>
      </c>
      <c r="E24" s="9">
        <v>11.94</v>
      </c>
      <c r="F24" s="10">
        <v>60.3</v>
      </c>
      <c r="G24" s="10">
        <v>0</v>
      </c>
      <c r="H24" s="11" t="s">
        <v>25</v>
      </c>
    </row>
    <row r="25" spans="1:8" x14ac:dyDescent="0.2">
      <c r="A25" s="22" t="s">
        <v>15</v>
      </c>
      <c r="B25" s="12">
        <f t="shared" ref="B25:G25" si="2">SUM(B20:B24)</f>
        <v>500</v>
      </c>
      <c r="C25" s="13">
        <f t="shared" si="2"/>
        <v>13.530000000000001</v>
      </c>
      <c r="D25" s="13">
        <f t="shared" si="2"/>
        <v>16.510000000000002</v>
      </c>
      <c r="E25" s="13">
        <f t="shared" si="2"/>
        <v>55.519999999999996</v>
      </c>
      <c r="F25" s="16">
        <f t="shared" si="2"/>
        <v>425.54</v>
      </c>
      <c r="G25" s="16">
        <f t="shared" si="2"/>
        <v>39.885999999999996</v>
      </c>
      <c r="H25" s="14"/>
    </row>
    <row r="26" spans="1:8" x14ac:dyDescent="0.2">
      <c r="A26" s="32" t="s">
        <v>11</v>
      </c>
      <c r="B26" s="33"/>
      <c r="C26" s="33"/>
      <c r="D26" s="33"/>
      <c r="E26" s="33"/>
      <c r="F26" s="33"/>
      <c r="G26" s="33"/>
      <c r="H26" s="34"/>
    </row>
    <row r="27" spans="1:8" x14ac:dyDescent="0.2">
      <c r="A27" s="28" t="s">
        <v>38</v>
      </c>
      <c r="B27" s="20">
        <v>130</v>
      </c>
      <c r="C27" s="9">
        <v>4.67</v>
      </c>
      <c r="D27" s="9">
        <v>6.92</v>
      </c>
      <c r="E27" s="9">
        <v>30.03</v>
      </c>
      <c r="F27" s="10">
        <v>201.33</v>
      </c>
      <c r="G27" s="10">
        <v>0.33800000000000002</v>
      </c>
      <c r="H27" s="11" t="s">
        <v>22</v>
      </c>
    </row>
    <row r="28" spans="1:8" x14ac:dyDescent="0.2">
      <c r="A28" s="28" t="s">
        <v>39</v>
      </c>
      <c r="B28" s="20">
        <v>30</v>
      </c>
      <c r="C28" s="9">
        <v>1.49</v>
      </c>
      <c r="D28" s="9">
        <v>2.7</v>
      </c>
      <c r="E28" s="9">
        <v>10.95</v>
      </c>
      <c r="F28" s="10">
        <v>74.459999999999994</v>
      </c>
      <c r="G28" s="10">
        <v>0.17100000000000001</v>
      </c>
      <c r="H28" s="11" t="s">
        <v>40</v>
      </c>
    </row>
    <row r="29" spans="1:8" s="4" customFormat="1" x14ac:dyDescent="0.2">
      <c r="A29" s="28" t="s">
        <v>20</v>
      </c>
      <c r="B29" s="20">
        <v>150</v>
      </c>
      <c r="C29" s="9">
        <v>0.09</v>
      </c>
      <c r="D29" s="9">
        <v>0.03</v>
      </c>
      <c r="E29" s="9">
        <v>7.5</v>
      </c>
      <c r="F29" s="10">
        <v>30.56</v>
      </c>
      <c r="G29" s="10">
        <v>4.4999999999999998E-2</v>
      </c>
      <c r="H29" s="11" t="s">
        <v>21</v>
      </c>
    </row>
    <row r="30" spans="1:8" ht="15" customHeight="1" x14ac:dyDescent="0.2">
      <c r="A30" s="22" t="s">
        <v>15</v>
      </c>
      <c r="B30" s="12">
        <f t="shared" ref="B30:G30" si="3">SUM(B27:B29)</f>
        <v>310</v>
      </c>
      <c r="C30" s="13">
        <f t="shared" si="3"/>
        <v>6.25</v>
      </c>
      <c r="D30" s="13">
        <f t="shared" si="3"/>
        <v>9.65</v>
      </c>
      <c r="E30" s="13">
        <f t="shared" si="3"/>
        <v>48.480000000000004</v>
      </c>
      <c r="F30" s="16">
        <f t="shared" si="3"/>
        <v>306.35000000000002</v>
      </c>
      <c r="G30" s="16">
        <f t="shared" si="3"/>
        <v>0.55400000000000005</v>
      </c>
      <c r="H30" s="14"/>
    </row>
    <row r="31" spans="1:8" ht="13.5" thickBot="1" x14ac:dyDescent="0.25">
      <c r="A31" s="23" t="s">
        <v>16</v>
      </c>
      <c r="B31" s="24">
        <f t="shared" ref="B31:G31" si="4">SUM(B15,B18,B25,B30)</f>
        <v>1217</v>
      </c>
      <c r="C31" s="25">
        <f t="shared" si="4"/>
        <v>26.520000000000003</v>
      </c>
      <c r="D31" s="25">
        <f t="shared" si="4"/>
        <v>36.75</v>
      </c>
      <c r="E31" s="25">
        <f t="shared" si="4"/>
        <v>139.47</v>
      </c>
      <c r="F31" s="26">
        <f t="shared" si="4"/>
        <v>1036.31</v>
      </c>
      <c r="G31" s="26">
        <f t="shared" si="4"/>
        <v>174.214</v>
      </c>
      <c r="H31" s="27"/>
    </row>
  </sheetData>
  <mergeCells count="15">
    <mergeCell ref="B1:G3"/>
    <mergeCell ref="A4:H4"/>
    <mergeCell ref="A7:H7"/>
    <mergeCell ref="A5:H5"/>
    <mergeCell ref="A6:H6"/>
    <mergeCell ref="A19:H19"/>
    <mergeCell ref="A26:H26"/>
    <mergeCell ref="F8:F9"/>
    <mergeCell ref="G8:G9"/>
    <mergeCell ref="H8:H9"/>
    <mergeCell ref="A8:A9"/>
    <mergeCell ref="B8:B9"/>
    <mergeCell ref="C8:E8"/>
    <mergeCell ref="A10:H10"/>
    <mergeCell ref="A16:H16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Детский сад</vt:lpstr>
      <vt:lpstr>Ясли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cp:lastPrinted>2025-10-06T04:14:23Z</cp:lastPrinted>
  <dcterms:created xsi:type="dcterms:W3CDTF">2010-09-29T09:10:17Z</dcterms:created>
  <dcterms:modified xsi:type="dcterms:W3CDTF">2025-10-06T04:14:39Z</dcterms:modified>
</cp:coreProperties>
</file>