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4" l="1"/>
  <c r="D15" i="4"/>
  <c r="E15" i="4"/>
  <c r="C18" i="4"/>
  <c r="D18" i="4"/>
  <c r="E18" i="4"/>
  <c r="C27" i="4"/>
  <c r="D27" i="4"/>
  <c r="D34" i="4" s="1"/>
  <c r="E27" i="4"/>
  <c r="C33" i="4"/>
  <c r="D33" i="4"/>
  <c r="E33" i="4"/>
  <c r="C15" i="5"/>
  <c r="D15" i="5"/>
  <c r="E15" i="5"/>
  <c r="C18" i="5"/>
  <c r="D18" i="5"/>
  <c r="E18" i="5"/>
  <c r="C26" i="5"/>
  <c r="D26" i="5"/>
  <c r="E26" i="5"/>
  <c r="C32" i="5"/>
  <c r="D32" i="5"/>
  <c r="E32" i="5"/>
  <c r="D33" i="5"/>
  <c r="G33" i="4"/>
  <c r="F33" i="4"/>
  <c r="B33" i="4"/>
  <c r="G18" i="4"/>
  <c r="F18" i="4"/>
  <c r="B18" i="4"/>
  <c r="G18" i="5"/>
  <c r="F18" i="5"/>
  <c r="B18" i="5"/>
  <c r="G27" i="4"/>
  <c r="F27" i="4"/>
  <c r="B27" i="4"/>
  <c r="G15" i="4"/>
  <c r="F15" i="4"/>
  <c r="B15" i="4"/>
  <c r="G32" i="5"/>
  <c r="F32" i="5"/>
  <c r="B32" i="5"/>
  <c r="G26" i="5"/>
  <c r="F26" i="5"/>
  <c r="B26" i="5"/>
  <c r="G15" i="5"/>
  <c r="F15" i="5"/>
  <c r="B15" i="5"/>
  <c r="C34" i="4" l="1"/>
  <c r="E33" i="5"/>
  <c r="E34" i="4"/>
  <c r="C33" i="5"/>
  <c r="G34" i="4"/>
  <c r="F34" i="4"/>
  <c r="B34" i="4"/>
  <c r="G33" i="5"/>
  <c r="F33" i="5"/>
  <c r="B33" i="5"/>
</calcChain>
</file>

<file path=xl/sharedStrings.xml><?xml version="1.0" encoding="utf-8"?>
<sst xmlns="http://schemas.openxmlformats.org/spreadsheetml/2006/main" count="104" uniqueCount="50">
  <si>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</si>
  <si>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</si>
  <si>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</si>
  <si>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</si>
  <si>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</si>
  <si>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</si>
  <si>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</si>
  <si>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</si>
  <si>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</si>
  <si>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</si>
  <si>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</si>
  <si>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</si>
  <si>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</si>
  <si>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</si>
  <si>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</si>
  <si>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</si>
  <si>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</si>
  <si>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</si>
  <si>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</si>
  <si>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НА 02.10.2025</t>
  </si>
  <si>
    <t>4</t>
  </si>
  <si>
    <t>90</t>
  </si>
  <si>
    <t>Чай с сахаром</t>
  </si>
  <si>
    <t>87</t>
  </si>
  <si>
    <t>Суп с фрикадельками</t>
  </si>
  <si>
    <t>35</t>
  </si>
  <si>
    <t>Гуляш</t>
  </si>
  <si>
    <t>46</t>
  </si>
  <si>
    <t>54</t>
  </si>
  <si>
    <t>85</t>
  </si>
  <si>
    <t>Хлеб на обед</t>
  </si>
  <si>
    <t>91</t>
  </si>
  <si>
    <t>Солянка с мясом</t>
  </si>
  <si>
    <t>51</t>
  </si>
  <si>
    <t>79</t>
  </si>
  <si>
    <t>88</t>
  </si>
  <si>
    <t>92</t>
  </si>
  <si>
    <t>Повидло (порциями)</t>
  </si>
  <si>
    <t>102</t>
  </si>
  <si>
    <t>СОК ФРУКТОВЫЙ</t>
  </si>
  <si>
    <t>94</t>
  </si>
  <si>
    <t>Салат Бордо</t>
  </si>
  <si>
    <t>21</t>
  </si>
  <si>
    <t>Каша манная молочная</t>
  </si>
  <si>
    <t>Батон</t>
  </si>
  <si>
    <t>Каша пшеничная</t>
  </si>
  <si>
    <t>Компот из сухофруктов</t>
  </si>
  <si>
    <t>Сочник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</si>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</sst>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19" sqref="I19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6" t="s">
        <v>12</v>
      </c>
      <c r="C1" s="36"/>
      <c r="D1" s="36"/>
      <c r="E1" s="36"/>
      <c r="F1" s="36"/>
      <c r="G1" s="36"/>
      <c r="H1" s="18"/>
    </row>
    <row r="2" spans="1:8" s="1" customFormat="1" ht="73.5" customHeight="1" x14ac:dyDescent="0.2">
      <c r="A2" s="19"/>
      <c r="B2" s="36"/>
      <c r="C2" s="36"/>
      <c r="D2" s="36"/>
      <c r="E2" s="36"/>
      <c r="F2" s="36"/>
      <c r="G2" s="36"/>
      <c r="H2" s="18"/>
    </row>
    <row r="3" spans="1:8" s="1" customFormat="1" x14ac:dyDescent="0.2">
      <c r="A3" s="17"/>
      <c r="B3" s="36"/>
      <c r="C3" s="36"/>
      <c r="D3" s="36"/>
      <c r="E3" s="36"/>
      <c r="F3" s="36"/>
      <c r="G3" s="36"/>
      <c r="H3" s="18"/>
    </row>
    <row r="4" spans="1:8" s="1" customFormat="1" x14ac:dyDescent="0.2">
      <c r="A4" s="37"/>
      <c r="B4" s="37"/>
      <c r="C4" s="37"/>
      <c r="D4" s="37"/>
      <c r="E4" s="37"/>
      <c r="F4" s="37"/>
      <c r="G4" s="37"/>
      <c r="H4" s="37"/>
    </row>
    <row r="5" spans="1:8" s="2" customFormat="1" ht="11.25" customHeight="1" x14ac:dyDescent="0.2">
      <c r="A5" s="37" t="s">
        <v>13</v>
      </c>
      <c r="B5" s="37"/>
      <c r="C5" s="37"/>
      <c r="D5" s="37"/>
      <c r="E5" s="37"/>
      <c r="F5" s="37"/>
      <c r="G5" s="37"/>
      <c r="H5" s="37"/>
    </row>
    <row r="6" spans="1:8" s="3" customFormat="1" x14ac:dyDescent="0.2">
      <c r="A6" s="37" t="s">
        <v>19</v>
      </c>
      <c r="B6" s="37"/>
      <c r="C6" s="37"/>
      <c r="D6" s="37"/>
      <c r="E6" s="37"/>
      <c r="F6" s="37"/>
      <c r="G6" s="37"/>
      <c r="H6" s="37"/>
    </row>
    <row r="7" spans="1:8" s="4" customFormat="1" ht="13.5" thickBot="1" x14ac:dyDescent="0.25">
      <c r="A7" s="38" t="s">
        <v>18</v>
      </c>
      <c r="B7" s="38"/>
      <c r="C7" s="38"/>
      <c r="D7" s="38"/>
      <c r="E7" s="38"/>
      <c r="F7" s="38"/>
      <c r="G7" s="38"/>
      <c r="H7" s="38"/>
    </row>
    <row r="8" spans="1:8" ht="14.25" customHeight="1" x14ac:dyDescent="0.2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 x14ac:dyDescent="0.25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 x14ac:dyDescent="0.2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 x14ac:dyDescent="0.2">
      <c r="A11" s="29" t="s">
        <v>43</v>
      </c>
      <c r="B11" s="20">
        <v>200</v>
      </c>
      <c r="C11" s="9">
        <v>6.48</v>
      </c>
      <c r="D11" s="9">
        <v>8.08</v>
      </c>
      <c r="E11" s="9">
        <v>26.24</v>
      </c>
      <c r="F11" s="10">
        <v>204.84</v>
      </c>
      <c r="G11" s="10">
        <v>1.96</v>
      </c>
      <c r="H11" s="11" t="s">
        <v>20</v>
      </c>
    </row>
    <row r="12" spans="1:8" s="4" customFormat="1" x14ac:dyDescent="0.2">
      <c r="A12" s="29" t="s">
        <v>44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21</v>
      </c>
    </row>
    <row r="13" spans="1:8" x14ac:dyDescent="0.2">
      <c r="A13" s="29" t="s">
        <v>37</v>
      </c>
      <c r="B13" s="20">
        <v>15</v>
      </c>
      <c r="C13" s="9">
        <v>0</v>
      </c>
      <c r="D13" s="9">
        <v>0</v>
      </c>
      <c r="E13" s="9">
        <v>9.15</v>
      </c>
      <c r="F13" s="10">
        <v>36.6</v>
      </c>
      <c r="G13" s="10">
        <v>0</v>
      </c>
      <c r="H13" s="11" t="s">
        <v>38</v>
      </c>
    </row>
    <row r="14" spans="1:8" s="4" customFormat="1" x14ac:dyDescent="0.2">
      <c r="A14" s="29" t="s">
        <v>22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23</v>
      </c>
    </row>
    <row r="15" spans="1:8" x14ac:dyDescent="0.2">
      <c r="A15" s="23" t="s">
        <v>15</v>
      </c>
      <c r="B15" s="12">
        <f t="shared" ref="B15:G15" si="0">SUM(B11:B14)</f>
        <v>445</v>
      </c>
      <c r="C15" s="13">
        <f t="shared" si="0"/>
        <v>8.85</v>
      </c>
      <c r="D15" s="13">
        <f t="shared" si="0"/>
        <v>8.9899999999999984</v>
      </c>
      <c r="E15" s="13">
        <f t="shared" si="0"/>
        <v>60.809999999999995</v>
      </c>
      <c r="F15" s="16">
        <f t="shared" si="0"/>
        <v>360.78000000000003</v>
      </c>
      <c r="G15" s="16">
        <f t="shared" si="0"/>
        <v>2.02</v>
      </c>
      <c r="H15" s="14"/>
    </row>
    <row r="16" spans="1:8" x14ac:dyDescent="0.2">
      <c r="A16" s="33" t="s">
        <v>17</v>
      </c>
      <c r="B16" s="34"/>
      <c r="C16" s="34"/>
      <c r="D16" s="34"/>
      <c r="E16" s="34"/>
      <c r="F16" s="34"/>
      <c r="G16" s="34"/>
      <c r="H16" s="35"/>
    </row>
    <row r="17" spans="1:8" x14ac:dyDescent="0.2">
      <c r="A17" s="29" t="s">
        <v>39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40</v>
      </c>
    </row>
    <row r="18" spans="1:8" x14ac:dyDescent="0.2">
      <c r="A18" s="23" t="s">
        <v>15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 x14ac:dyDescent="0.2">
      <c r="A19" s="33" t="s">
        <v>10</v>
      </c>
      <c r="B19" s="34"/>
      <c r="C19" s="34"/>
      <c r="D19" s="34"/>
      <c r="E19" s="34"/>
      <c r="F19" s="34"/>
      <c r="G19" s="34"/>
      <c r="H19" s="35"/>
    </row>
    <row r="20" spans="1:8" x14ac:dyDescent="0.2">
      <c r="A20" s="29" t="s">
        <v>41</v>
      </c>
      <c r="B20" s="20">
        <v>40</v>
      </c>
      <c r="C20" s="9">
        <v>0.74</v>
      </c>
      <c r="D20" s="9">
        <v>3.07</v>
      </c>
      <c r="E20" s="9">
        <v>4.1399999999999997</v>
      </c>
      <c r="F20" s="10">
        <v>47.19</v>
      </c>
      <c r="G20" s="10">
        <v>3.8319999999999999</v>
      </c>
      <c r="H20" s="11" t="s">
        <v>42</v>
      </c>
    </row>
    <row r="21" spans="1:8" x14ac:dyDescent="0.2">
      <c r="A21" s="29" t="s">
        <v>24</v>
      </c>
      <c r="B21" s="20">
        <v>200</v>
      </c>
      <c r="C21" s="9">
        <v>5.38</v>
      </c>
      <c r="D21" s="9">
        <v>10.62</v>
      </c>
      <c r="E21" s="9">
        <v>12.74</v>
      </c>
      <c r="F21" s="10">
        <v>168.52</v>
      </c>
      <c r="G21" s="10">
        <v>15.24</v>
      </c>
      <c r="H21" s="11" t="s">
        <v>25</v>
      </c>
    </row>
    <row r="22" spans="1:8" x14ac:dyDescent="0.2">
      <c r="A22" s="29" t="s">
        <v>26</v>
      </c>
      <c r="B22" s="20">
        <v>70</v>
      </c>
      <c r="C22" s="9">
        <v>3.89</v>
      </c>
      <c r="D22" s="9">
        <v>10.56</v>
      </c>
      <c r="E22" s="9">
        <v>3.86</v>
      </c>
      <c r="F22" s="10">
        <v>126.57</v>
      </c>
      <c r="G22" s="10">
        <v>2.5550000000000002</v>
      </c>
      <c r="H22" s="11" t="s">
        <v>27</v>
      </c>
    </row>
    <row r="23" spans="1:8" x14ac:dyDescent="0.2">
      <c r="A23" s="29" t="s">
        <v>45</v>
      </c>
      <c r="B23" s="20">
        <v>130</v>
      </c>
      <c r="C23" s="9">
        <v>7.25</v>
      </c>
      <c r="D23" s="9">
        <v>2.9</v>
      </c>
      <c r="E23" s="9">
        <v>31.55</v>
      </c>
      <c r="F23" s="10">
        <v>173.5</v>
      </c>
      <c r="G23" s="10">
        <v>0</v>
      </c>
      <c r="H23" s="11" t="s">
        <v>28</v>
      </c>
    </row>
    <row r="24" spans="1:8" s="4" customFormat="1" x14ac:dyDescent="0.2">
      <c r="A24" s="29" t="s">
        <v>46</v>
      </c>
      <c r="B24" s="20">
        <v>200</v>
      </c>
      <c r="C24" s="9">
        <v>0.38</v>
      </c>
      <c r="D24" s="9">
        <v>0.08</v>
      </c>
      <c r="E24" s="9">
        <v>21.32</v>
      </c>
      <c r="F24" s="10">
        <v>86.84</v>
      </c>
      <c r="G24" s="10">
        <v>0.4</v>
      </c>
      <c r="H24" s="11" t="s">
        <v>29</v>
      </c>
    </row>
    <row r="25" spans="1:8" x14ac:dyDescent="0.2">
      <c r="A25" s="29" t="s">
        <v>30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31</v>
      </c>
    </row>
    <row r="26" spans="1:8" x14ac:dyDescent="0.2">
      <c r="A26" s="23" t="s">
        <v>15</v>
      </c>
      <c r="B26" s="12">
        <f t="shared" ref="B26:G26" si="2">SUM(B20:B25)</f>
        <v>670</v>
      </c>
      <c r="C26" s="13">
        <f t="shared" si="2"/>
        <v>19.679999999999996</v>
      </c>
      <c r="D26" s="13">
        <f t="shared" si="2"/>
        <v>27.619999999999997</v>
      </c>
      <c r="E26" s="13">
        <f t="shared" si="2"/>
        <v>85.55</v>
      </c>
      <c r="F26" s="16">
        <f t="shared" si="2"/>
        <v>662.92</v>
      </c>
      <c r="G26" s="16">
        <f t="shared" si="2"/>
        <v>22.026999999999997</v>
      </c>
      <c r="H26" s="14"/>
    </row>
    <row r="27" spans="1:8" x14ac:dyDescent="0.2">
      <c r="A27" s="33" t="s">
        <v>11</v>
      </c>
      <c r="B27" s="34"/>
      <c r="C27" s="34"/>
      <c r="D27" s="34"/>
      <c r="E27" s="34"/>
      <c r="F27" s="34"/>
      <c r="G27" s="34"/>
      <c r="H27" s="35"/>
    </row>
    <row r="28" spans="1:8" x14ac:dyDescent="0.2">
      <c r="A28" s="29" t="s">
        <v>32</v>
      </c>
      <c r="B28" s="20">
        <v>160</v>
      </c>
      <c r="C28" s="9">
        <v>5.65</v>
      </c>
      <c r="D28" s="9">
        <v>11.89</v>
      </c>
      <c r="E28" s="9">
        <v>7.47</v>
      </c>
      <c r="F28" s="10">
        <v>161.15</v>
      </c>
      <c r="G28" s="10">
        <v>51.423999999999999</v>
      </c>
      <c r="H28" s="11" t="s">
        <v>33</v>
      </c>
    </row>
    <row r="29" spans="1:8" x14ac:dyDescent="0.2">
      <c r="A29" s="29" t="s">
        <v>47</v>
      </c>
      <c r="B29" s="20">
        <v>50</v>
      </c>
      <c r="C29" s="9">
        <v>8.8800000000000008</v>
      </c>
      <c r="D29" s="9">
        <v>11.52</v>
      </c>
      <c r="E29" s="9">
        <v>35.06</v>
      </c>
      <c r="F29" s="10">
        <v>281.86</v>
      </c>
      <c r="G29" s="10">
        <v>0.38500000000000001</v>
      </c>
      <c r="H29" s="11" t="s">
        <v>34</v>
      </c>
    </row>
    <row r="30" spans="1:8" s="4" customFormat="1" x14ac:dyDescent="0.2">
      <c r="A30" s="29" t="s">
        <v>48</v>
      </c>
      <c r="B30" s="20">
        <v>200</v>
      </c>
      <c r="C30" s="9">
        <v>0.16</v>
      </c>
      <c r="D30" s="9">
        <v>0.18</v>
      </c>
      <c r="E30" s="9">
        <v>10.16</v>
      </c>
      <c r="F30" s="10">
        <v>42.88</v>
      </c>
      <c r="G30" s="10">
        <v>0</v>
      </c>
      <c r="H30" s="11" t="s">
        <v>35</v>
      </c>
    </row>
    <row r="31" spans="1:8" s="4" customFormat="1" x14ac:dyDescent="0.2">
      <c r="A31" s="29" t="s">
        <v>49</v>
      </c>
      <c r="B31" s="20">
        <v>30</v>
      </c>
      <c r="C31" s="9">
        <v>1.98</v>
      </c>
      <c r="D31" s="9">
        <v>0.27</v>
      </c>
      <c r="E31" s="9">
        <v>11.4</v>
      </c>
      <c r="F31" s="10">
        <v>59.7</v>
      </c>
      <c r="G31" s="10">
        <v>0</v>
      </c>
      <c r="H31" s="11" t="s">
        <v>36</v>
      </c>
    </row>
    <row r="32" spans="1:8" s="4" customFormat="1" x14ac:dyDescent="0.2">
      <c r="A32" s="23" t="s">
        <v>15</v>
      </c>
      <c r="B32" s="12">
        <f t="shared" ref="B32:G32" si="3">SUM(B28:B31)</f>
        <v>440</v>
      </c>
      <c r="C32" s="13">
        <f t="shared" si="3"/>
        <v>16.670000000000002</v>
      </c>
      <c r="D32" s="13">
        <f t="shared" si="3"/>
        <v>23.86</v>
      </c>
      <c r="E32" s="13">
        <f t="shared" si="3"/>
        <v>64.09</v>
      </c>
      <c r="F32" s="16">
        <f t="shared" si="3"/>
        <v>545.59</v>
      </c>
      <c r="G32" s="16">
        <f t="shared" si="3"/>
        <v>51.808999999999997</v>
      </c>
      <c r="H32" s="14"/>
    </row>
    <row r="33" spans="1:8" s="15" customFormat="1" ht="13.5" customHeight="1" thickBot="1" x14ac:dyDescent="0.25">
      <c r="A33" s="24" t="s">
        <v>16</v>
      </c>
      <c r="B33" s="25">
        <f t="shared" ref="B33:G33" si="4">SUM(B15,B18,B26,B32)</f>
        <v>1655</v>
      </c>
      <c r="C33" s="26">
        <f t="shared" si="4"/>
        <v>45.699999999999996</v>
      </c>
      <c r="D33" s="26">
        <f t="shared" si="4"/>
        <v>60.47</v>
      </c>
      <c r="E33" s="26">
        <f t="shared" si="4"/>
        <v>219.54999999999998</v>
      </c>
      <c r="F33" s="27">
        <f t="shared" si="4"/>
        <v>1607.29</v>
      </c>
      <c r="G33" s="27">
        <f t="shared" si="4"/>
        <v>77.855999999999995</v>
      </c>
      <c r="H33" s="28"/>
    </row>
    <row r="34" spans="1:8" ht="27.75" customHeight="1" x14ac:dyDescent="0.2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H39" sqref="H39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6" t="s">
        <v>12</v>
      </c>
      <c r="C1" s="36"/>
      <c r="D1" s="36"/>
      <c r="E1" s="36"/>
      <c r="F1" s="36"/>
      <c r="G1" s="36"/>
      <c r="H1" s="18"/>
    </row>
    <row r="2" spans="1:8" s="1" customFormat="1" ht="63.75" customHeight="1" x14ac:dyDescent="0.2">
      <c r="A2" s="19"/>
      <c r="B2" s="36"/>
      <c r="C2" s="36"/>
      <c r="D2" s="36"/>
      <c r="E2" s="36"/>
      <c r="F2" s="36"/>
      <c r="G2" s="36"/>
      <c r="H2" s="18"/>
    </row>
    <row r="3" spans="1:8" s="1" customFormat="1" x14ac:dyDescent="0.2">
      <c r="A3" s="17"/>
      <c r="B3" s="36"/>
      <c r="C3" s="36"/>
      <c r="D3" s="36"/>
      <c r="E3" s="36"/>
      <c r="F3" s="36"/>
      <c r="G3" s="36"/>
      <c r="H3" s="18"/>
    </row>
    <row r="4" spans="1:8" s="1" customFormat="1" x14ac:dyDescent="0.2">
      <c r="A4" s="37"/>
      <c r="B4" s="37"/>
      <c r="C4" s="37"/>
      <c r="D4" s="37"/>
      <c r="E4" s="37"/>
      <c r="F4" s="37"/>
      <c r="G4" s="37"/>
      <c r="H4" s="37"/>
    </row>
    <row r="5" spans="1:8" s="2" customFormat="1" ht="12" customHeight="1" x14ac:dyDescent="0.2">
      <c r="A5" s="37" t="s">
        <v>13</v>
      </c>
      <c r="B5" s="37"/>
      <c r="C5" s="37"/>
      <c r="D5" s="37"/>
      <c r="E5" s="37"/>
      <c r="F5" s="37"/>
      <c r="G5" s="37"/>
      <c r="H5" s="37"/>
    </row>
    <row r="6" spans="1:8" s="3" customFormat="1" x14ac:dyDescent="0.2">
      <c r="A6" s="37" t="s">
        <v>19</v>
      </c>
      <c r="B6" s="37"/>
      <c r="C6" s="37"/>
      <c r="D6" s="37"/>
      <c r="E6" s="37"/>
      <c r="F6" s="37"/>
      <c r="G6" s="37"/>
      <c r="H6" s="37"/>
    </row>
    <row r="7" spans="1:8" s="4" customFormat="1" ht="13.5" thickBot="1" x14ac:dyDescent="0.25">
      <c r="A7" s="38" t="s">
        <v>14</v>
      </c>
      <c r="B7" s="38"/>
      <c r="C7" s="38"/>
      <c r="D7" s="38"/>
      <c r="E7" s="38"/>
      <c r="F7" s="38"/>
      <c r="G7" s="38"/>
      <c r="H7" s="38"/>
    </row>
    <row r="8" spans="1:8" ht="13.5" customHeight="1" x14ac:dyDescent="0.2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 x14ac:dyDescent="0.25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 x14ac:dyDescent="0.2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 x14ac:dyDescent="0.2">
      <c r="A11" s="29" t="s">
        <v>43</v>
      </c>
      <c r="B11" s="20">
        <v>150</v>
      </c>
      <c r="C11" s="9">
        <v>4.8600000000000003</v>
      </c>
      <c r="D11" s="9">
        <v>6.06</v>
      </c>
      <c r="E11" s="9">
        <v>19.68</v>
      </c>
      <c r="F11" s="10">
        <v>153.63</v>
      </c>
      <c r="G11" s="10">
        <v>1.47</v>
      </c>
      <c r="H11" s="11" t="s">
        <v>20</v>
      </c>
    </row>
    <row r="12" spans="1:8" s="4" customFormat="1" x14ac:dyDescent="0.2">
      <c r="A12" s="29" t="s">
        <v>44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21</v>
      </c>
    </row>
    <row r="13" spans="1:8" x14ac:dyDescent="0.2">
      <c r="A13" s="29" t="s">
        <v>37</v>
      </c>
      <c r="B13" s="20">
        <v>12</v>
      </c>
      <c r="C13" s="9">
        <v>0</v>
      </c>
      <c r="D13" s="9">
        <v>0</v>
      </c>
      <c r="E13" s="9">
        <v>7.32</v>
      </c>
      <c r="F13" s="10">
        <v>29.28</v>
      </c>
      <c r="G13" s="10">
        <v>0</v>
      </c>
      <c r="H13" s="11" t="s">
        <v>38</v>
      </c>
    </row>
    <row r="14" spans="1:8" s="4" customFormat="1" x14ac:dyDescent="0.2">
      <c r="A14" s="29" t="s">
        <v>22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23</v>
      </c>
    </row>
    <row r="15" spans="1:8" x14ac:dyDescent="0.2">
      <c r="A15" s="23" t="s">
        <v>15</v>
      </c>
      <c r="B15" s="12">
        <f t="shared" ref="B15:G15" si="0">SUM(B11:B14)</f>
        <v>327</v>
      </c>
      <c r="C15" s="13">
        <f t="shared" si="0"/>
        <v>6.07</v>
      </c>
      <c r="D15" s="13">
        <f t="shared" si="0"/>
        <v>6.53</v>
      </c>
      <c r="E15" s="13">
        <f t="shared" si="0"/>
        <v>42.21</v>
      </c>
      <c r="F15" s="16">
        <f t="shared" si="0"/>
        <v>252.77</v>
      </c>
      <c r="G15" s="16">
        <f t="shared" si="0"/>
        <v>1.5149999999999999</v>
      </c>
      <c r="H15" s="14"/>
    </row>
    <row r="16" spans="1:8" x14ac:dyDescent="0.2">
      <c r="A16" s="33" t="s">
        <v>17</v>
      </c>
      <c r="B16" s="34"/>
      <c r="C16" s="34"/>
      <c r="D16" s="34"/>
      <c r="E16" s="34"/>
      <c r="F16" s="34"/>
      <c r="G16" s="34"/>
      <c r="H16" s="35"/>
    </row>
    <row r="17" spans="1:8" ht="12.75" customHeight="1" x14ac:dyDescent="0.2">
      <c r="A17" s="29" t="s">
        <v>39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40</v>
      </c>
    </row>
    <row r="18" spans="1:8" x14ac:dyDescent="0.2">
      <c r="A18" s="23" t="s">
        <v>15</v>
      </c>
      <c r="B18" s="21">
        <f t="shared" ref="B18:G18" si="1">SUM(B17)</f>
        <v>100</v>
      </c>
      <c r="C18" s="13">
        <f t="shared" si="1"/>
        <v>0.5</v>
      </c>
      <c r="D18" s="13">
        <f t="shared" si="1"/>
        <v>0</v>
      </c>
      <c r="E18" s="13">
        <f t="shared" si="1"/>
        <v>9.1</v>
      </c>
      <c r="F18" s="16">
        <f t="shared" si="1"/>
        <v>38</v>
      </c>
      <c r="G18" s="16">
        <f t="shared" si="1"/>
        <v>2</v>
      </c>
      <c r="H18" s="14"/>
    </row>
    <row r="19" spans="1:8" x14ac:dyDescent="0.2">
      <c r="A19" s="33" t="s">
        <v>10</v>
      </c>
      <c r="B19" s="34"/>
      <c r="C19" s="34"/>
      <c r="D19" s="34"/>
      <c r="E19" s="34"/>
      <c r="F19" s="34"/>
      <c r="G19" s="34"/>
      <c r="H19" s="35"/>
    </row>
    <row r="20" spans="1:8" x14ac:dyDescent="0.2">
      <c r="A20" s="29" t="s">
        <v>41</v>
      </c>
      <c r="B20" s="20">
        <v>30</v>
      </c>
      <c r="C20" s="9">
        <v>0.56000000000000005</v>
      </c>
      <c r="D20" s="9">
        <v>2.2999999999999998</v>
      </c>
      <c r="E20" s="9">
        <v>3.1</v>
      </c>
      <c r="F20" s="10">
        <v>35.39</v>
      </c>
      <c r="G20" s="10">
        <v>2.8740000000000001</v>
      </c>
      <c r="H20" s="11" t="s">
        <v>42</v>
      </c>
    </row>
    <row r="21" spans="1:8" x14ac:dyDescent="0.2">
      <c r="A21" s="29" t="s">
        <v>24</v>
      </c>
      <c r="B21" s="20">
        <v>150</v>
      </c>
      <c r="C21" s="9">
        <v>4.04</v>
      </c>
      <c r="D21" s="9">
        <v>7.96</v>
      </c>
      <c r="E21" s="9">
        <v>9.5500000000000007</v>
      </c>
      <c r="F21" s="10">
        <v>126.39</v>
      </c>
      <c r="G21" s="10">
        <v>11.43</v>
      </c>
      <c r="H21" s="11" t="s">
        <v>25</v>
      </c>
    </row>
    <row r="22" spans="1:8" x14ac:dyDescent="0.2">
      <c r="A22" s="29" t="s">
        <v>26</v>
      </c>
      <c r="B22" s="20">
        <v>50</v>
      </c>
      <c r="C22" s="9">
        <v>2.78</v>
      </c>
      <c r="D22" s="9">
        <v>7.54</v>
      </c>
      <c r="E22" s="9">
        <v>2.76</v>
      </c>
      <c r="F22" s="10">
        <v>90.4</v>
      </c>
      <c r="G22" s="10">
        <v>1.825</v>
      </c>
      <c r="H22" s="11" t="s">
        <v>27</v>
      </c>
    </row>
    <row r="23" spans="1:8" x14ac:dyDescent="0.2">
      <c r="A23" s="29" t="s">
        <v>45</v>
      </c>
      <c r="B23" s="20">
        <v>110</v>
      </c>
      <c r="C23" s="9">
        <v>6.14</v>
      </c>
      <c r="D23" s="9">
        <v>2.4500000000000002</v>
      </c>
      <c r="E23" s="9">
        <v>26.7</v>
      </c>
      <c r="F23" s="10">
        <v>146.81</v>
      </c>
      <c r="G23" s="10">
        <v>0</v>
      </c>
      <c r="H23" s="11" t="s">
        <v>28</v>
      </c>
    </row>
    <row r="24" spans="1:8" s="4" customFormat="1" x14ac:dyDescent="0.2">
      <c r="A24" s="29" t="s">
        <v>46</v>
      </c>
      <c r="B24" s="20">
        <v>150</v>
      </c>
      <c r="C24" s="9">
        <v>0.28000000000000003</v>
      </c>
      <c r="D24" s="9">
        <v>0.06</v>
      </c>
      <c r="E24" s="9">
        <v>15.99</v>
      </c>
      <c r="F24" s="10">
        <v>65.13</v>
      </c>
      <c r="G24" s="10">
        <v>0.3</v>
      </c>
      <c r="H24" s="11" t="s">
        <v>29</v>
      </c>
    </row>
    <row r="25" spans="1:8" x14ac:dyDescent="0.2">
      <c r="A25" s="29" t="s">
        <v>30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31</v>
      </c>
    </row>
    <row r="26" spans="1:8" x14ac:dyDescent="0.2">
      <c r="A26" s="22"/>
      <c r="B26" s="20"/>
      <c r="C26" s="9"/>
      <c r="D26" s="9"/>
      <c r="E26" s="9"/>
      <c r="F26" s="10"/>
      <c r="G26" s="10"/>
      <c r="H26" s="11"/>
    </row>
    <row r="27" spans="1:8" x14ac:dyDescent="0.2">
      <c r="A27" s="23" t="s">
        <v>15</v>
      </c>
      <c r="B27" s="12">
        <f t="shared" ref="B27:G27" si="2">SUM(B20:B26)</f>
        <v>520</v>
      </c>
      <c r="C27" s="13">
        <f t="shared" si="2"/>
        <v>15.84</v>
      </c>
      <c r="D27" s="13">
        <f t="shared" si="2"/>
        <v>20.7</v>
      </c>
      <c r="E27" s="13">
        <f t="shared" si="2"/>
        <v>70.040000000000006</v>
      </c>
      <c r="F27" s="16">
        <f t="shared" si="2"/>
        <v>524.41999999999996</v>
      </c>
      <c r="G27" s="16">
        <f t="shared" si="2"/>
        <v>16.429000000000002</v>
      </c>
      <c r="H27" s="14"/>
    </row>
    <row r="28" spans="1:8" x14ac:dyDescent="0.2">
      <c r="A28" s="33" t="s">
        <v>11</v>
      </c>
      <c r="B28" s="34"/>
      <c r="C28" s="34"/>
      <c r="D28" s="34"/>
      <c r="E28" s="34"/>
      <c r="F28" s="34"/>
      <c r="G28" s="34"/>
      <c r="H28" s="35"/>
    </row>
    <row r="29" spans="1:8" x14ac:dyDescent="0.2">
      <c r="A29" s="29" t="s">
        <v>32</v>
      </c>
      <c r="B29" s="20">
        <v>140</v>
      </c>
      <c r="C29" s="9">
        <v>4.9400000000000004</v>
      </c>
      <c r="D29" s="9">
        <v>10.4</v>
      </c>
      <c r="E29" s="9">
        <v>6.54</v>
      </c>
      <c r="F29" s="10">
        <v>141.01</v>
      </c>
      <c r="G29" s="10">
        <v>44.996000000000002</v>
      </c>
      <c r="H29" s="11" t="s">
        <v>33</v>
      </c>
    </row>
    <row r="30" spans="1:8" x14ac:dyDescent="0.2">
      <c r="A30" s="29" t="s">
        <v>47</v>
      </c>
      <c r="B30" s="20">
        <v>40</v>
      </c>
      <c r="C30" s="9">
        <v>7.1</v>
      </c>
      <c r="D30" s="9">
        <v>9.2100000000000009</v>
      </c>
      <c r="E30" s="9">
        <v>28.05</v>
      </c>
      <c r="F30" s="10">
        <v>225.49</v>
      </c>
      <c r="G30" s="10">
        <v>0.308</v>
      </c>
      <c r="H30" s="11" t="s">
        <v>34</v>
      </c>
    </row>
    <row r="31" spans="1:8" s="4" customFormat="1" x14ac:dyDescent="0.2">
      <c r="A31" s="29" t="s">
        <v>48</v>
      </c>
      <c r="B31" s="20">
        <v>150</v>
      </c>
      <c r="C31" s="9">
        <v>0.12</v>
      </c>
      <c r="D31" s="9">
        <v>0.14000000000000001</v>
      </c>
      <c r="E31" s="9">
        <v>7.62</v>
      </c>
      <c r="F31" s="10">
        <v>32.159999999999997</v>
      </c>
      <c r="G31" s="10">
        <v>0</v>
      </c>
      <c r="H31" s="11" t="s">
        <v>35</v>
      </c>
    </row>
    <row r="32" spans="1:8" s="4" customFormat="1" x14ac:dyDescent="0.2">
      <c r="A32" s="29" t="s">
        <v>49</v>
      </c>
      <c r="B32" s="20">
        <v>30</v>
      </c>
      <c r="C32" s="9">
        <v>1.98</v>
      </c>
      <c r="D32" s="9">
        <v>0.27</v>
      </c>
      <c r="E32" s="9">
        <v>11.4</v>
      </c>
      <c r="F32" s="10">
        <v>59.7</v>
      </c>
      <c r="G32" s="10">
        <v>0</v>
      </c>
      <c r="H32" s="11" t="s">
        <v>36</v>
      </c>
    </row>
    <row r="33" spans="1:8" ht="15" customHeight="1" x14ac:dyDescent="0.2">
      <c r="A33" s="23" t="s">
        <v>15</v>
      </c>
      <c r="B33" s="12">
        <f t="shared" ref="B33:G33" si="3">SUM(B29:B32)</f>
        <v>360</v>
      </c>
      <c r="C33" s="13">
        <f t="shared" si="3"/>
        <v>14.139999999999999</v>
      </c>
      <c r="D33" s="13">
        <f t="shared" si="3"/>
        <v>20.02</v>
      </c>
      <c r="E33" s="13">
        <f t="shared" si="3"/>
        <v>53.61</v>
      </c>
      <c r="F33" s="16">
        <f t="shared" si="3"/>
        <v>458.35999999999996</v>
      </c>
      <c r="G33" s="16">
        <f t="shared" si="3"/>
        <v>45.304000000000002</v>
      </c>
      <c r="H33" s="14"/>
    </row>
    <row r="34" spans="1:8" ht="13.5" thickBot="1" x14ac:dyDescent="0.25">
      <c r="A34" s="24" t="s">
        <v>16</v>
      </c>
      <c r="B34" s="25">
        <f t="shared" ref="B34:G34" si="4">SUM(B15,B18,B27,B33)</f>
        <v>1307</v>
      </c>
      <c r="C34" s="26">
        <f t="shared" si="4"/>
        <v>36.549999999999997</v>
      </c>
      <c r="D34" s="26">
        <f t="shared" si="4"/>
        <v>47.25</v>
      </c>
      <c r="E34" s="26">
        <f t="shared" si="4"/>
        <v>174.96</v>
      </c>
      <c r="F34" s="27">
        <f t="shared" si="4"/>
        <v>1273.55</v>
      </c>
      <c r="G34" s="27">
        <f t="shared" si="4"/>
        <v>65.248000000000005</v>
      </c>
      <c r="H34" s="28"/>
    </row>
  </sheetData>
  <mergeCells count="15">
    <mergeCell ref="A19:H19"/>
    <mergeCell ref="A28:H28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2025-10-01T05:38:42Z</cp:lastPrinted>
  <dcterms:created xsi:type="dcterms:W3CDTF">2010-09-29T09:10:17Z</dcterms:created>
  <dcterms:modified xsi:type="dcterms:W3CDTF">2025-10-01T05:38:55Z</dcterms:modified>
</cp:coreProperties>
</file>