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120" windowWidth="17115" windowHeight="8700"/>
  </bookViews>
  <sheets>
    <sheet name="Детский сад" sheetId="5" r:id="rId1"/>
    <sheet name="Ясли" sheetId="4" r:id="rId2"/>
    <sheet name="Лист2" sheetId="2" r:id="rId3"/>
    <sheet name="Лист3" sheetId="3" r:id="rId4"/>
  </sheets>
  <calcPr calcId="124519"/>
</workbook>
</file>

<file path=xl/calcChain.xml><?xml version="1.0" encoding="utf-8"?>
<calcChain xmlns="http://schemas.openxmlformats.org/spreadsheetml/2006/main">
  <c r="G33" i="4"/>
  <c r="F33"/>
  <c r="E33"/>
  <c r="D33"/>
  <c r="C33"/>
  <c r="B33"/>
  <c r="G18"/>
  <c r="F18"/>
  <c r="E18"/>
  <c r="D18"/>
  <c r="C18"/>
  <c r="B18"/>
  <c r="G18" i="5"/>
  <c r="F18"/>
  <c r="E18"/>
  <c r="D18"/>
  <c r="C18"/>
  <c r="B18"/>
  <c r="G27" i="4"/>
  <c r="F27"/>
  <c r="E27"/>
  <c r="D27"/>
  <c r="C27"/>
  <c r="B27"/>
  <c r="G15"/>
  <c r="F15"/>
  <c r="E15"/>
  <c r="D15"/>
  <c r="C15"/>
  <c r="B15"/>
  <c r="G33" i="5"/>
  <c r="F33"/>
  <c r="E33"/>
  <c r="D33"/>
  <c r="C33"/>
  <c r="B33"/>
  <c r="G27"/>
  <c r="F27"/>
  <c r="E27"/>
  <c r="D27"/>
  <c r="C27"/>
  <c r="B27"/>
  <c r="G15"/>
  <c r="F15"/>
  <c r="E15"/>
  <c r="D15"/>
  <c r="C15"/>
  <c r="B15"/>
  <c r="E34" i="4" l="1"/>
  <c r="G34"/>
  <c r="F34"/>
  <c r="D34"/>
  <c r="C34"/>
  <c r="B34"/>
  <c r="G34" i="5"/>
  <c r="F34"/>
  <c r="C34"/>
  <c r="B34"/>
  <c r="E34"/>
  <c r="D34"/>
</calcChain>
</file>

<file path=xl/sharedStrings.xml><?xml version="1.0" encoding="utf-8"?>
<sst xmlns="http://schemas.openxmlformats.org/spreadsheetml/2006/main" count="108" uniqueCount="52">
  <si>
    <t>Пищевые вещества, г</t>
  </si>
  <si>
    <t>Наименование блюда</t>
  </si>
  <si>
    <t>Выход блюда</t>
  </si>
  <si>
    <t>Б</t>
  </si>
  <si>
    <t>Ж</t>
  </si>
  <si>
    <t>У</t>
  </si>
  <si>
    <t>Энергетическая ценность (ккал)</t>
  </si>
  <si>
    <t>Витамин С</t>
  </si>
  <si>
    <t>№ рецептуры</t>
  </si>
  <si>
    <t>ЗАВТРАК</t>
  </si>
  <si>
    <t>ОБЕД</t>
  </si>
  <si>
    <t>подлив</t>
  </si>
  <si>
    <t>компот из сухофруктов</t>
  </si>
  <si>
    <t>Хлеб на обед</t>
  </si>
  <si>
    <t>ПОЛДНИК</t>
  </si>
  <si>
    <t xml:space="preserve">УТВЕРЖДАЮ
И.О. Заведующий
МБДОУ «Детский сад № 7»
___________________Петрова И. Т.
</t>
  </si>
  <si>
    <t xml:space="preserve">МЕНЮ </t>
  </si>
  <si>
    <t>ЯСЛИ</t>
  </si>
  <si>
    <t>ИТОГО ПО ПРИЕМУ ПИЩИ</t>
  </si>
  <si>
    <t>ИТОГО ЗА ДЕНЬ</t>
  </si>
  <si>
    <t>2 ЗАВТРАК</t>
  </si>
  <si>
    <t>ДЕТСКИЙ САД</t>
  </si>
  <si>
    <t>НА 12.09.2025</t>
  </si>
  <si>
    <t>каша геркулесовая</t>
  </si>
  <si>
    <t>5</t>
  </si>
  <si>
    <t>батон</t>
  </si>
  <si>
    <t>90</t>
  </si>
  <si>
    <t>масло сливочное (порциями)</t>
  </si>
  <si>
    <t>11</t>
  </si>
  <si>
    <t>Чай с сахаром</t>
  </si>
  <si>
    <t>87</t>
  </si>
  <si>
    <t>Салат Бордо</t>
  </si>
  <si>
    <t>21</t>
  </si>
  <si>
    <t>Суп вермишелевый</t>
  </si>
  <si>
    <t>36</t>
  </si>
  <si>
    <t>Котлета печеночная</t>
  </si>
  <si>
    <t>41</t>
  </si>
  <si>
    <t>76</t>
  </si>
  <si>
    <t>85</t>
  </si>
  <si>
    <t>91</t>
  </si>
  <si>
    <t>Омлет натуральный</t>
  </si>
  <si>
    <t>60</t>
  </si>
  <si>
    <t>кофейный напиток</t>
  </si>
  <si>
    <t>88</t>
  </si>
  <si>
    <t>хлеб пшеничный</t>
  </si>
  <si>
    <t>92</t>
  </si>
  <si>
    <t>Пюре картофельное</t>
  </si>
  <si>
    <t>58</t>
  </si>
  <si>
    <t>Печенье</t>
  </si>
  <si>
    <t>84</t>
  </si>
  <si>
    <t>СОК ФРУКТОВЫЙ</t>
  </si>
  <si>
    <t>94</t>
  </si>
</sst>
</file>

<file path=xl/styles.xml><?xml version="1.0" encoding="utf-8"?>
<styleSheet xmlns="http://schemas.openxmlformats.org/spreadsheetml/2006/main">
  <fonts count="2">
    <font>
      <sz val="10"/>
      <name val="Arial Cyr"/>
      <charset val="204"/>
    </font>
    <font>
      <b/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2" fontId="1" fillId="0" borderId="3" xfId="0" applyNumberFormat="1" applyFont="1" applyBorder="1" applyAlignment="1">
      <alignment horizontal="center" vertical="center" wrapText="1"/>
    </xf>
    <xf numFmtId="2" fontId="0" fillId="0" borderId="4" xfId="0" applyNumberForma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1" fillId="0" borderId="4" xfId="0" applyFont="1" applyBorder="1" applyAlignment="1">
      <alignment horizontal="center"/>
    </xf>
    <xf numFmtId="2" fontId="1" fillId="0" borderId="4" xfId="0" applyNumberFormat="1" applyFont="1" applyBorder="1" applyAlignment="1">
      <alignment horizontal="center"/>
    </xf>
    <xf numFmtId="0" fontId="1" fillId="0" borderId="5" xfId="0" applyFont="1" applyBorder="1"/>
    <xf numFmtId="0" fontId="1" fillId="0" borderId="0" xfId="0" applyFont="1" applyAlignment="1">
      <alignment wrapText="1"/>
    </xf>
    <xf numFmtId="0" fontId="1" fillId="0" borderId="4" xfId="0" applyFont="1" applyBorder="1"/>
    <xf numFmtId="0" fontId="0" fillId="2" borderId="0" xfId="0" applyFill="1" applyAlignment="1">
      <alignment vertical="center" wrapText="1"/>
    </xf>
    <xf numFmtId="0" fontId="0" fillId="2" borderId="0" xfId="0" applyNumberFormat="1" applyFill="1" applyAlignment="1">
      <alignment horizontal="center" vertical="center" wrapText="1"/>
    </xf>
    <xf numFmtId="0" fontId="0" fillId="2" borderId="0" xfId="0" applyFill="1" applyAlignment="1">
      <alignment wrapText="1"/>
    </xf>
    <xf numFmtId="0" fontId="0" fillId="0" borderId="4" xfId="0" applyNumberFormat="1" applyBorder="1" applyAlignment="1">
      <alignment horizontal="center"/>
    </xf>
    <xf numFmtId="0" fontId="1" fillId="0" borderId="4" xfId="0" applyNumberFormat="1" applyFont="1" applyBorder="1" applyAlignment="1">
      <alignment horizontal="center"/>
    </xf>
    <xf numFmtId="0" fontId="1" fillId="0" borderId="16" xfId="0" applyFont="1" applyBorder="1"/>
    <xf numFmtId="0" fontId="1" fillId="0" borderId="19" xfId="0" applyFont="1" applyBorder="1"/>
    <xf numFmtId="0" fontId="1" fillId="0" borderId="20" xfId="0" applyFont="1" applyBorder="1" applyAlignment="1">
      <alignment horizontal="center"/>
    </xf>
    <xf numFmtId="2" fontId="1" fillId="0" borderId="20" xfId="0" applyNumberFormat="1" applyFont="1" applyBorder="1" applyAlignment="1">
      <alignment horizontal="center"/>
    </xf>
    <xf numFmtId="0" fontId="1" fillId="0" borderId="20" xfId="0" applyFont="1" applyBorder="1"/>
    <xf numFmtId="0" fontId="1" fillId="0" borderId="21" xfId="0" applyFont="1" applyBorder="1"/>
    <xf numFmtId="0" fontId="1" fillId="0" borderId="15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2" borderId="0" xfId="0" applyFill="1" applyAlignment="1">
      <alignment horizontal="right" wrapText="1"/>
    </xf>
    <xf numFmtId="0" fontId="0" fillId="2" borderId="0" xfId="0" applyFill="1" applyAlignment="1">
      <alignment horizontal="center" vertical="center" wrapText="1"/>
    </xf>
    <xf numFmtId="0" fontId="0" fillId="2" borderId="0" xfId="0" applyFill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10" xfId="0" applyNumberFormat="1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1" fontId="1" fillId="0" borderId="2" xfId="0" applyNumberFormat="1" applyFont="1" applyBorder="1" applyAlignment="1">
      <alignment horizontal="center" vertical="center" wrapText="1"/>
    </xf>
    <xf numFmtId="1" fontId="1" fillId="0" borderId="6" xfId="0" applyNumberFormat="1" applyFont="1" applyBorder="1" applyAlignment="1">
      <alignment horizontal="center" vertical="center" wrapText="1"/>
    </xf>
    <xf numFmtId="2" fontId="1" fillId="0" borderId="7" xfId="0" applyNumberFormat="1" applyFont="1" applyBorder="1" applyAlignment="1">
      <alignment horizontal="center" vertical="center" wrapText="1"/>
    </xf>
    <xf numFmtId="2" fontId="1" fillId="0" borderId="8" xfId="0" applyNumberFormat="1" applyFont="1" applyBorder="1" applyAlignment="1">
      <alignment horizontal="center" vertical="center" wrapText="1"/>
    </xf>
    <xf numFmtId="2" fontId="1" fillId="0" borderId="9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5"/>
  <sheetViews>
    <sheetView tabSelected="1" workbookViewId="0">
      <selection activeCell="B33" sqref="B33"/>
    </sheetView>
  </sheetViews>
  <sheetFormatPr defaultRowHeight="12.75"/>
  <cols>
    <col min="1" max="1" width="41.7109375" style="5" customWidth="1"/>
    <col min="2" max="2" width="10.7109375" style="6" customWidth="1"/>
    <col min="3" max="5" width="10.7109375" style="7" customWidth="1"/>
    <col min="6" max="6" width="17" customWidth="1"/>
    <col min="7" max="8" width="15.7109375" customWidth="1"/>
    <col min="9" max="11" width="7.7109375" customWidth="1"/>
  </cols>
  <sheetData>
    <row r="1" spans="1:8" s="1" customFormat="1" ht="12.75" customHeight="1">
      <c r="A1" s="19"/>
      <c r="B1" s="34" t="s">
        <v>15</v>
      </c>
      <c r="C1" s="34"/>
      <c r="D1" s="34"/>
      <c r="E1" s="34"/>
      <c r="F1" s="34"/>
      <c r="G1" s="34"/>
      <c r="H1" s="18"/>
    </row>
    <row r="2" spans="1:8" s="1" customFormat="1" ht="73.5" customHeight="1">
      <c r="A2" s="19"/>
      <c r="B2" s="34"/>
      <c r="C2" s="34"/>
      <c r="D2" s="34"/>
      <c r="E2" s="34"/>
      <c r="F2" s="34"/>
      <c r="G2" s="34"/>
      <c r="H2" s="18"/>
    </row>
    <row r="3" spans="1:8" s="1" customFormat="1">
      <c r="A3" s="17"/>
      <c r="B3" s="34"/>
      <c r="C3" s="34"/>
      <c r="D3" s="34"/>
      <c r="E3" s="34"/>
      <c r="F3" s="34"/>
      <c r="G3" s="34"/>
      <c r="H3" s="18"/>
    </row>
    <row r="4" spans="1:8" s="1" customFormat="1">
      <c r="A4" s="35"/>
      <c r="B4" s="35"/>
      <c r="C4" s="35"/>
      <c r="D4" s="35"/>
      <c r="E4" s="35"/>
      <c r="F4" s="35"/>
      <c r="G4" s="35"/>
      <c r="H4" s="35"/>
    </row>
    <row r="5" spans="1:8" s="2" customFormat="1" ht="11.25" customHeight="1">
      <c r="A5" s="35" t="s">
        <v>16</v>
      </c>
      <c r="B5" s="35"/>
      <c r="C5" s="35"/>
      <c r="D5" s="35"/>
      <c r="E5" s="35"/>
      <c r="F5" s="35"/>
      <c r="G5" s="35"/>
      <c r="H5" s="35"/>
    </row>
    <row r="6" spans="1:8" s="3" customFormat="1">
      <c r="A6" s="35" t="s">
        <v>22</v>
      </c>
      <c r="B6" s="35"/>
      <c r="C6" s="35"/>
      <c r="D6" s="35"/>
      <c r="E6" s="35"/>
      <c r="F6" s="35"/>
      <c r="G6" s="35"/>
      <c r="H6" s="35"/>
    </row>
    <row r="7" spans="1:8" s="4" customFormat="1" ht="13.5" thickBot="1">
      <c r="A7" s="36" t="s">
        <v>21</v>
      </c>
      <c r="B7" s="36"/>
      <c r="C7" s="36"/>
      <c r="D7" s="36"/>
      <c r="E7" s="36"/>
      <c r="F7" s="36"/>
      <c r="G7" s="36"/>
      <c r="H7" s="36"/>
    </row>
    <row r="8" spans="1:8" ht="14.25" customHeight="1">
      <c r="A8" s="41" t="s">
        <v>1</v>
      </c>
      <c r="B8" s="43" t="s">
        <v>2</v>
      </c>
      <c r="C8" s="45" t="s">
        <v>0</v>
      </c>
      <c r="D8" s="46"/>
      <c r="E8" s="47"/>
      <c r="F8" s="37" t="s">
        <v>6</v>
      </c>
      <c r="G8" s="37" t="s">
        <v>7</v>
      </c>
      <c r="H8" s="39" t="s">
        <v>8</v>
      </c>
    </row>
    <row r="9" spans="1:8" ht="12.75" customHeight="1" thickBot="1">
      <c r="A9" s="42"/>
      <c r="B9" s="44"/>
      <c r="C9" s="8" t="s">
        <v>3</v>
      </c>
      <c r="D9" s="8" t="s">
        <v>4</v>
      </c>
      <c r="E9" s="8" t="s">
        <v>5</v>
      </c>
      <c r="F9" s="38"/>
      <c r="G9" s="38"/>
      <c r="H9" s="40"/>
    </row>
    <row r="10" spans="1:8">
      <c r="A10" s="28" t="s">
        <v>9</v>
      </c>
      <c r="B10" s="29"/>
      <c r="C10" s="29"/>
      <c r="D10" s="29"/>
      <c r="E10" s="29"/>
      <c r="F10" s="29"/>
      <c r="G10" s="29"/>
      <c r="H10" s="30"/>
    </row>
    <row r="11" spans="1:8">
      <c r="A11" s="48" t="s">
        <v>23</v>
      </c>
      <c r="B11" s="20">
        <v>200</v>
      </c>
      <c r="C11" s="9">
        <v>6.86</v>
      </c>
      <c r="D11" s="9">
        <v>8.5</v>
      </c>
      <c r="E11" s="9">
        <v>24.46</v>
      </c>
      <c r="F11" s="10">
        <v>203</v>
      </c>
      <c r="G11" s="10">
        <v>1.96</v>
      </c>
      <c r="H11" s="11" t="s">
        <v>24</v>
      </c>
    </row>
    <row r="12" spans="1:8" s="4" customFormat="1">
      <c r="A12" s="48" t="s">
        <v>25</v>
      </c>
      <c r="B12" s="20">
        <v>30</v>
      </c>
      <c r="C12" s="9">
        <v>2.25</v>
      </c>
      <c r="D12" s="9">
        <v>0.87</v>
      </c>
      <c r="E12" s="9">
        <v>15.42</v>
      </c>
      <c r="F12" s="10">
        <v>78.599999999999994</v>
      </c>
      <c r="G12" s="10">
        <v>0</v>
      </c>
      <c r="H12" s="11" t="s">
        <v>26</v>
      </c>
    </row>
    <row r="13" spans="1:8">
      <c r="A13" s="48" t="s">
        <v>27</v>
      </c>
      <c r="B13" s="20">
        <v>5</v>
      </c>
      <c r="C13" s="9">
        <v>0.06</v>
      </c>
      <c r="D13" s="9">
        <v>3.08</v>
      </c>
      <c r="E13" s="9">
        <v>0.09</v>
      </c>
      <c r="F13" s="10">
        <v>28.3</v>
      </c>
      <c r="G13" s="10">
        <v>0</v>
      </c>
      <c r="H13" s="11" t="s">
        <v>28</v>
      </c>
    </row>
    <row r="14" spans="1:8" s="4" customFormat="1">
      <c r="A14" s="48" t="s">
        <v>29</v>
      </c>
      <c r="B14" s="20">
        <v>200</v>
      </c>
      <c r="C14" s="9">
        <v>0.12</v>
      </c>
      <c r="D14" s="9">
        <v>0.04</v>
      </c>
      <c r="E14" s="9">
        <v>10</v>
      </c>
      <c r="F14" s="10">
        <v>40.74</v>
      </c>
      <c r="G14" s="10">
        <v>0.06</v>
      </c>
      <c r="H14" s="11" t="s">
        <v>30</v>
      </c>
    </row>
    <row r="15" spans="1:8">
      <c r="A15" s="22" t="s">
        <v>18</v>
      </c>
      <c r="B15" s="12">
        <f t="shared" ref="B15:G15" si="0">SUM(B11:B14)</f>
        <v>435</v>
      </c>
      <c r="C15" s="13">
        <f t="shared" si="0"/>
        <v>9.2899999999999991</v>
      </c>
      <c r="D15" s="13">
        <f t="shared" si="0"/>
        <v>12.489999999999998</v>
      </c>
      <c r="E15" s="13">
        <f t="shared" si="0"/>
        <v>49.970000000000006</v>
      </c>
      <c r="F15" s="16">
        <f t="shared" si="0"/>
        <v>350.64000000000004</v>
      </c>
      <c r="G15" s="16">
        <f t="shared" si="0"/>
        <v>2.02</v>
      </c>
      <c r="H15" s="14"/>
    </row>
    <row r="16" spans="1:8">
      <c r="A16" s="31" t="s">
        <v>20</v>
      </c>
      <c r="B16" s="32"/>
      <c r="C16" s="32"/>
      <c r="D16" s="32"/>
      <c r="E16" s="32"/>
      <c r="F16" s="32"/>
      <c r="G16" s="32"/>
      <c r="H16" s="33"/>
    </row>
    <row r="17" spans="1:8">
      <c r="A17" s="48" t="s">
        <v>50</v>
      </c>
      <c r="B17" s="20">
        <v>100</v>
      </c>
      <c r="C17" s="9">
        <v>0.5</v>
      </c>
      <c r="D17" s="9">
        <v>0</v>
      </c>
      <c r="E17" s="9">
        <v>9.1</v>
      </c>
      <c r="F17" s="10">
        <v>38</v>
      </c>
      <c r="G17" s="10">
        <v>2</v>
      </c>
      <c r="H17" s="11" t="s">
        <v>51</v>
      </c>
    </row>
    <row r="18" spans="1:8">
      <c r="A18" s="22" t="s">
        <v>18</v>
      </c>
      <c r="B18" s="21">
        <f t="shared" ref="B18:G18" si="1">SUM(B17)</f>
        <v>100</v>
      </c>
      <c r="C18" s="13">
        <f t="shared" si="1"/>
        <v>0.5</v>
      </c>
      <c r="D18" s="13">
        <f t="shared" si="1"/>
        <v>0</v>
      </c>
      <c r="E18" s="13">
        <f t="shared" si="1"/>
        <v>9.1</v>
      </c>
      <c r="F18" s="16">
        <f t="shared" si="1"/>
        <v>38</v>
      </c>
      <c r="G18" s="16">
        <f t="shared" si="1"/>
        <v>2</v>
      </c>
      <c r="H18" s="14"/>
    </row>
    <row r="19" spans="1:8">
      <c r="A19" s="31" t="s">
        <v>10</v>
      </c>
      <c r="B19" s="32"/>
      <c r="C19" s="32"/>
      <c r="D19" s="32"/>
      <c r="E19" s="32"/>
      <c r="F19" s="32"/>
      <c r="G19" s="32"/>
      <c r="H19" s="33"/>
    </row>
    <row r="20" spans="1:8">
      <c r="A20" s="48" t="s">
        <v>31</v>
      </c>
      <c r="B20" s="20">
        <v>40</v>
      </c>
      <c r="C20" s="9">
        <v>0.74</v>
      </c>
      <c r="D20" s="9">
        <v>3.07</v>
      </c>
      <c r="E20" s="9">
        <v>4.1399999999999997</v>
      </c>
      <c r="F20" s="10">
        <v>47.19</v>
      </c>
      <c r="G20" s="10">
        <v>3.8319999999999999</v>
      </c>
      <c r="H20" s="11" t="s">
        <v>32</v>
      </c>
    </row>
    <row r="21" spans="1:8">
      <c r="A21" s="48" t="s">
        <v>33</v>
      </c>
      <c r="B21" s="20">
        <v>200</v>
      </c>
      <c r="C21" s="9">
        <v>5.92</v>
      </c>
      <c r="D21" s="9">
        <v>6.12</v>
      </c>
      <c r="E21" s="9">
        <v>12.72</v>
      </c>
      <c r="F21" s="10">
        <v>157.66</v>
      </c>
      <c r="G21" s="10">
        <v>15.4</v>
      </c>
      <c r="H21" s="11" t="s">
        <v>34</v>
      </c>
    </row>
    <row r="22" spans="1:8">
      <c r="A22" s="48" t="s">
        <v>35</v>
      </c>
      <c r="B22" s="20">
        <v>70</v>
      </c>
      <c r="C22" s="9">
        <v>6.2</v>
      </c>
      <c r="D22" s="9">
        <v>4.9800000000000004</v>
      </c>
      <c r="E22" s="9">
        <v>8.98</v>
      </c>
      <c r="F22" s="10">
        <v>105.96</v>
      </c>
      <c r="G22" s="10">
        <v>10.045</v>
      </c>
      <c r="H22" s="11" t="s">
        <v>36</v>
      </c>
    </row>
    <row r="23" spans="1:8">
      <c r="A23" s="48" t="s">
        <v>46</v>
      </c>
      <c r="B23" s="20">
        <v>130</v>
      </c>
      <c r="C23" s="9">
        <v>2.31</v>
      </c>
      <c r="D23" s="9">
        <v>3.43</v>
      </c>
      <c r="E23" s="9">
        <v>14.76</v>
      </c>
      <c r="F23" s="10">
        <v>99.49</v>
      </c>
      <c r="G23" s="10">
        <v>17.134</v>
      </c>
      <c r="H23" s="11" t="s">
        <v>47</v>
      </c>
    </row>
    <row r="24" spans="1:8" s="4" customFormat="1">
      <c r="A24" s="48" t="s">
        <v>11</v>
      </c>
      <c r="B24" s="20">
        <v>40</v>
      </c>
      <c r="C24" s="9">
        <v>0.79</v>
      </c>
      <c r="D24" s="9">
        <v>3.07</v>
      </c>
      <c r="E24" s="9">
        <v>4.53</v>
      </c>
      <c r="F24" s="10">
        <v>49.45</v>
      </c>
      <c r="G24" s="10">
        <v>1.988</v>
      </c>
      <c r="H24" s="11" t="s">
        <v>37</v>
      </c>
    </row>
    <row r="25" spans="1:8">
      <c r="A25" s="48" t="s">
        <v>12</v>
      </c>
      <c r="B25" s="20">
        <v>200</v>
      </c>
      <c r="C25" s="9">
        <v>0.38</v>
      </c>
      <c r="D25" s="9">
        <v>0.08</v>
      </c>
      <c r="E25" s="9">
        <v>21.32</v>
      </c>
      <c r="F25" s="10">
        <v>86.84</v>
      </c>
      <c r="G25" s="10">
        <v>0.4</v>
      </c>
      <c r="H25" s="11" t="s">
        <v>38</v>
      </c>
    </row>
    <row r="26" spans="1:8">
      <c r="A26" s="48" t="s">
        <v>13</v>
      </c>
      <c r="B26" s="20">
        <v>30</v>
      </c>
      <c r="C26" s="9">
        <v>2.04</v>
      </c>
      <c r="D26" s="9">
        <v>0.39</v>
      </c>
      <c r="E26" s="9">
        <v>11.94</v>
      </c>
      <c r="F26" s="10">
        <v>60.3</v>
      </c>
      <c r="G26" s="10">
        <v>0</v>
      </c>
      <c r="H26" s="11" t="s">
        <v>39</v>
      </c>
    </row>
    <row r="27" spans="1:8">
      <c r="A27" s="22" t="s">
        <v>18</v>
      </c>
      <c r="B27" s="12">
        <f t="shared" ref="B27:G27" si="2">SUM(B20:B26)</f>
        <v>710</v>
      </c>
      <c r="C27" s="13">
        <f t="shared" si="2"/>
        <v>18.38</v>
      </c>
      <c r="D27" s="13">
        <f t="shared" si="2"/>
        <v>21.14</v>
      </c>
      <c r="E27" s="13">
        <f t="shared" si="2"/>
        <v>78.39</v>
      </c>
      <c r="F27" s="16">
        <f t="shared" si="2"/>
        <v>606.89</v>
      </c>
      <c r="G27" s="16">
        <f t="shared" si="2"/>
        <v>48.798999999999999</v>
      </c>
      <c r="H27" s="14"/>
    </row>
    <row r="28" spans="1:8">
      <c r="A28" s="31" t="s">
        <v>14</v>
      </c>
      <c r="B28" s="32"/>
      <c r="C28" s="32"/>
      <c r="D28" s="32"/>
      <c r="E28" s="32"/>
      <c r="F28" s="32"/>
      <c r="G28" s="32"/>
      <c r="H28" s="33"/>
    </row>
    <row r="29" spans="1:8">
      <c r="A29" s="48" t="s">
        <v>40</v>
      </c>
      <c r="B29" s="20">
        <v>90</v>
      </c>
      <c r="C29" s="9">
        <v>6.57</v>
      </c>
      <c r="D29" s="9">
        <v>7.92</v>
      </c>
      <c r="E29" s="9">
        <v>2.67</v>
      </c>
      <c r="F29" s="10">
        <v>108.64</v>
      </c>
      <c r="G29" s="10">
        <v>0.64800000000000002</v>
      </c>
      <c r="H29" s="11" t="s">
        <v>41</v>
      </c>
    </row>
    <row r="30" spans="1:8">
      <c r="A30" s="48" t="s">
        <v>42</v>
      </c>
      <c r="B30" s="20">
        <v>200</v>
      </c>
      <c r="C30" s="9">
        <v>0.16</v>
      </c>
      <c r="D30" s="9">
        <v>0.18</v>
      </c>
      <c r="E30" s="9">
        <v>10.16</v>
      </c>
      <c r="F30" s="10">
        <v>42.88</v>
      </c>
      <c r="G30" s="10">
        <v>0</v>
      </c>
      <c r="H30" s="11" t="s">
        <v>43</v>
      </c>
    </row>
    <row r="31" spans="1:8" s="4" customFormat="1">
      <c r="A31" s="48" t="s">
        <v>48</v>
      </c>
      <c r="B31" s="20">
        <v>20</v>
      </c>
      <c r="C31" s="9">
        <v>1.48</v>
      </c>
      <c r="D31" s="9">
        <v>1.88</v>
      </c>
      <c r="E31" s="9">
        <v>14.62</v>
      </c>
      <c r="F31" s="10">
        <v>81.400000000000006</v>
      </c>
      <c r="G31" s="10">
        <v>0</v>
      </c>
      <c r="H31" s="11" t="s">
        <v>49</v>
      </c>
    </row>
    <row r="32" spans="1:8" s="4" customFormat="1">
      <c r="A32" s="48" t="s">
        <v>44</v>
      </c>
      <c r="B32" s="20">
        <v>30</v>
      </c>
      <c r="C32" s="9">
        <v>1.98</v>
      </c>
      <c r="D32" s="9">
        <v>0.27</v>
      </c>
      <c r="E32" s="9">
        <v>11.4</v>
      </c>
      <c r="F32" s="10">
        <v>59.7</v>
      </c>
      <c r="G32" s="10">
        <v>0</v>
      </c>
      <c r="H32" s="11" t="s">
        <v>45</v>
      </c>
    </row>
    <row r="33" spans="1:8" s="4" customFormat="1">
      <c r="A33" s="22" t="s">
        <v>18</v>
      </c>
      <c r="B33" s="12">
        <f t="shared" ref="B33:G33" si="3">SUM(B29:B32)</f>
        <v>340</v>
      </c>
      <c r="C33" s="13">
        <f t="shared" si="3"/>
        <v>10.190000000000001</v>
      </c>
      <c r="D33" s="13">
        <f t="shared" si="3"/>
        <v>10.25</v>
      </c>
      <c r="E33" s="13">
        <f t="shared" si="3"/>
        <v>38.85</v>
      </c>
      <c r="F33" s="16">
        <f t="shared" si="3"/>
        <v>292.62</v>
      </c>
      <c r="G33" s="16">
        <f t="shared" si="3"/>
        <v>0.64800000000000002</v>
      </c>
      <c r="H33" s="14"/>
    </row>
    <row r="34" spans="1:8" s="15" customFormat="1" ht="13.5" customHeight="1" thickBot="1">
      <c r="A34" s="23" t="s">
        <v>19</v>
      </c>
      <c r="B34" s="24">
        <f t="shared" ref="B34:G34" si="4">SUM(B15,B18,B27,B33)</f>
        <v>1585</v>
      </c>
      <c r="C34" s="25">
        <f t="shared" si="4"/>
        <v>38.36</v>
      </c>
      <c r="D34" s="25">
        <f t="shared" si="4"/>
        <v>43.879999999999995</v>
      </c>
      <c r="E34" s="25">
        <f t="shared" si="4"/>
        <v>176.31</v>
      </c>
      <c r="F34" s="26">
        <f t="shared" si="4"/>
        <v>1288.1500000000001</v>
      </c>
      <c r="G34" s="26">
        <f t="shared" si="4"/>
        <v>53.467000000000006</v>
      </c>
      <c r="H34" s="27"/>
    </row>
    <row r="35" spans="1:8" ht="27.75" customHeight="1"/>
  </sheetData>
  <mergeCells count="15">
    <mergeCell ref="A10:H10"/>
    <mergeCell ref="A16:H16"/>
    <mergeCell ref="A19:H19"/>
    <mergeCell ref="A28:H28"/>
    <mergeCell ref="B1:G3"/>
    <mergeCell ref="A4:H4"/>
    <mergeCell ref="A7:H7"/>
    <mergeCell ref="F8:F9"/>
    <mergeCell ref="G8:G9"/>
    <mergeCell ref="H8:H9"/>
    <mergeCell ref="A5:H5"/>
    <mergeCell ref="A6:H6"/>
    <mergeCell ref="A8:A9"/>
    <mergeCell ref="B8:B9"/>
    <mergeCell ref="C8:E8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34"/>
  <sheetViews>
    <sheetView workbookViewId="0">
      <selection activeCell="B34" sqref="B34"/>
    </sheetView>
  </sheetViews>
  <sheetFormatPr defaultRowHeight="12.75"/>
  <cols>
    <col min="1" max="1" width="41.7109375" style="5" customWidth="1"/>
    <col min="2" max="2" width="10.7109375" style="6" customWidth="1"/>
    <col min="3" max="5" width="10.7109375" style="7" customWidth="1"/>
    <col min="6" max="6" width="17" customWidth="1"/>
    <col min="7" max="8" width="15.7109375" customWidth="1"/>
    <col min="9" max="11" width="7.7109375" customWidth="1"/>
  </cols>
  <sheetData>
    <row r="1" spans="1:8" s="1" customFormat="1">
      <c r="A1" s="19"/>
      <c r="B1" s="34" t="s">
        <v>15</v>
      </c>
      <c r="C1" s="34"/>
      <c r="D1" s="34"/>
      <c r="E1" s="34"/>
      <c r="F1" s="34"/>
      <c r="G1" s="34"/>
      <c r="H1" s="18"/>
    </row>
    <row r="2" spans="1:8" s="1" customFormat="1" ht="63.75" customHeight="1">
      <c r="A2" s="19"/>
      <c r="B2" s="34"/>
      <c r="C2" s="34"/>
      <c r="D2" s="34"/>
      <c r="E2" s="34"/>
      <c r="F2" s="34"/>
      <c r="G2" s="34"/>
      <c r="H2" s="18"/>
    </row>
    <row r="3" spans="1:8" s="1" customFormat="1">
      <c r="A3" s="17"/>
      <c r="B3" s="34"/>
      <c r="C3" s="34"/>
      <c r="D3" s="34"/>
      <c r="E3" s="34"/>
      <c r="F3" s="34"/>
      <c r="G3" s="34"/>
      <c r="H3" s="18"/>
    </row>
    <row r="4" spans="1:8" s="1" customFormat="1">
      <c r="A4" s="35"/>
      <c r="B4" s="35"/>
      <c r="C4" s="35"/>
      <c r="D4" s="35"/>
      <c r="E4" s="35"/>
      <c r="F4" s="35"/>
      <c r="G4" s="35"/>
      <c r="H4" s="35"/>
    </row>
    <row r="5" spans="1:8" s="2" customFormat="1" ht="12" customHeight="1">
      <c r="A5" s="35" t="s">
        <v>16</v>
      </c>
      <c r="B5" s="35"/>
      <c r="C5" s="35"/>
      <c r="D5" s="35"/>
      <c r="E5" s="35"/>
      <c r="F5" s="35"/>
      <c r="G5" s="35"/>
      <c r="H5" s="35"/>
    </row>
    <row r="6" spans="1:8" s="3" customFormat="1">
      <c r="A6" s="35" t="s">
        <v>22</v>
      </c>
      <c r="B6" s="35"/>
      <c r="C6" s="35"/>
      <c r="D6" s="35"/>
      <c r="E6" s="35"/>
      <c r="F6" s="35"/>
      <c r="G6" s="35"/>
      <c r="H6" s="35"/>
    </row>
    <row r="7" spans="1:8" s="4" customFormat="1" ht="13.5" thickBot="1">
      <c r="A7" s="36" t="s">
        <v>17</v>
      </c>
      <c r="B7" s="36"/>
      <c r="C7" s="36"/>
      <c r="D7" s="36"/>
      <c r="E7" s="36"/>
      <c r="F7" s="36"/>
      <c r="G7" s="36"/>
      <c r="H7" s="36"/>
    </row>
    <row r="8" spans="1:8" ht="13.5" customHeight="1">
      <c r="A8" s="41" t="s">
        <v>1</v>
      </c>
      <c r="B8" s="43" t="s">
        <v>2</v>
      </c>
      <c r="C8" s="45" t="s">
        <v>0</v>
      </c>
      <c r="D8" s="46"/>
      <c r="E8" s="47"/>
      <c r="F8" s="37" t="s">
        <v>6</v>
      </c>
      <c r="G8" s="37" t="s">
        <v>7</v>
      </c>
      <c r="H8" s="39" t="s">
        <v>8</v>
      </c>
    </row>
    <row r="9" spans="1:8" ht="12.75" customHeight="1" thickBot="1">
      <c r="A9" s="42"/>
      <c r="B9" s="44"/>
      <c r="C9" s="8" t="s">
        <v>3</v>
      </c>
      <c r="D9" s="8" t="s">
        <v>4</v>
      </c>
      <c r="E9" s="8" t="s">
        <v>5</v>
      </c>
      <c r="F9" s="38"/>
      <c r="G9" s="38"/>
      <c r="H9" s="40"/>
    </row>
    <row r="10" spans="1:8">
      <c r="A10" s="28" t="s">
        <v>9</v>
      </c>
      <c r="B10" s="29"/>
      <c r="C10" s="29"/>
      <c r="D10" s="29"/>
      <c r="E10" s="29"/>
      <c r="F10" s="29"/>
      <c r="G10" s="29"/>
      <c r="H10" s="30"/>
    </row>
    <row r="11" spans="1:8">
      <c r="A11" s="48" t="s">
        <v>23</v>
      </c>
      <c r="B11" s="20">
        <v>150</v>
      </c>
      <c r="C11" s="9">
        <v>5.15</v>
      </c>
      <c r="D11" s="9">
        <v>6.38</v>
      </c>
      <c r="E11" s="9">
        <v>18.34</v>
      </c>
      <c r="F11" s="10">
        <v>152.25</v>
      </c>
      <c r="G11" s="10">
        <v>1.47</v>
      </c>
      <c r="H11" s="11" t="s">
        <v>24</v>
      </c>
    </row>
    <row r="12" spans="1:8" s="4" customFormat="1">
      <c r="A12" s="48" t="s">
        <v>25</v>
      </c>
      <c r="B12" s="20">
        <v>15</v>
      </c>
      <c r="C12" s="9">
        <v>1.1200000000000001</v>
      </c>
      <c r="D12" s="9">
        <v>0.44</v>
      </c>
      <c r="E12" s="9">
        <v>7.71</v>
      </c>
      <c r="F12" s="10">
        <v>39.299999999999997</v>
      </c>
      <c r="G12" s="10">
        <v>0</v>
      </c>
      <c r="H12" s="11" t="s">
        <v>26</v>
      </c>
    </row>
    <row r="13" spans="1:8">
      <c r="A13" s="48" t="s">
        <v>27</v>
      </c>
      <c r="B13" s="20">
        <v>5</v>
      </c>
      <c r="C13" s="9">
        <v>0.06</v>
      </c>
      <c r="D13" s="9">
        <v>3.08</v>
      </c>
      <c r="E13" s="9">
        <v>0.09</v>
      </c>
      <c r="F13" s="10">
        <v>28.3</v>
      </c>
      <c r="G13" s="10">
        <v>0</v>
      </c>
      <c r="H13" s="11" t="s">
        <v>28</v>
      </c>
    </row>
    <row r="14" spans="1:8" s="4" customFormat="1">
      <c r="A14" s="48" t="s">
        <v>29</v>
      </c>
      <c r="B14" s="20">
        <v>150</v>
      </c>
      <c r="C14" s="9">
        <v>0.09</v>
      </c>
      <c r="D14" s="9">
        <v>0.03</v>
      </c>
      <c r="E14" s="9">
        <v>7.5</v>
      </c>
      <c r="F14" s="10">
        <v>30.56</v>
      </c>
      <c r="G14" s="10">
        <v>4.4999999999999998E-2</v>
      </c>
      <c r="H14" s="11" t="s">
        <v>30</v>
      </c>
    </row>
    <row r="15" spans="1:8">
      <c r="A15" s="22" t="s">
        <v>18</v>
      </c>
      <c r="B15" s="12">
        <f t="shared" ref="B15:G15" si="0">SUM(B11:B14)</f>
        <v>320</v>
      </c>
      <c r="C15" s="13">
        <f t="shared" si="0"/>
        <v>6.42</v>
      </c>
      <c r="D15" s="13">
        <f t="shared" si="0"/>
        <v>9.93</v>
      </c>
      <c r="E15" s="13">
        <f t="shared" si="0"/>
        <v>33.64</v>
      </c>
      <c r="F15" s="16">
        <f t="shared" si="0"/>
        <v>250.41000000000003</v>
      </c>
      <c r="G15" s="16">
        <f t="shared" si="0"/>
        <v>1.5149999999999999</v>
      </c>
      <c r="H15" s="14"/>
    </row>
    <row r="16" spans="1:8">
      <c r="A16" s="31" t="s">
        <v>20</v>
      </c>
      <c r="B16" s="32"/>
      <c r="C16" s="32"/>
      <c r="D16" s="32"/>
      <c r="E16" s="32"/>
      <c r="F16" s="32"/>
      <c r="G16" s="32"/>
      <c r="H16" s="33"/>
    </row>
    <row r="17" spans="1:8" ht="12.75" customHeight="1">
      <c r="A17" s="48" t="s">
        <v>50</v>
      </c>
      <c r="B17" s="20">
        <v>100</v>
      </c>
      <c r="C17" s="9">
        <v>0.5</v>
      </c>
      <c r="D17" s="9">
        <v>0</v>
      </c>
      <c r="E17" s="9">
        <v>9.1</v>
      </c>
      <c r="F17" s="10">
        <v>38</v>
      </c>
      <c r="G17" s="10">
        <v>2</v>
      </c>
      <c r="H17" s="11" t="s">
        <v>51</v>
      </c>
    </row>
    <row r="18" spans="1:8">
      <c r="A18" s="22" t="s">
        <v>18</v>
      </c>
      <c r="B18" s="21">
        <f t="shared" ref="B18:G18" si="1">SUM(B17)</f>
        <v>100</v>
      </c>
      <c r="C18" s="13">
        <f t="shared" si="1"/>
        <v>0.5</v>
      </c>
      <c r="D18" s="13">
        <f t="shared" si="1"/>
        <v>0</v>
      </c>
      <c r="E18" s="13">
        <f t="shared" si="1"/>
        <v>9.1</v>
      </c>
      <c r="F18" s="16">
        <f t="shared" si="1"/>
        <v>38</v>
      </c>
      <c r="G18" s="16">
        <f t="shared" si="1"/>
        <v>2</v>
      </c>
      <c r="H18" s="14"/>
    </row>
    <row r="19" spans="1:8">
      <c r="A19" s="31" t="s">
        <v>10</v>
      </c>
      <c r="B19" s="32"/>
      <c r="C19" s="32"/>
      <c r="D19" s="32"/>
      <c r="E19" s="32"/>
      <c r="F19" s="32"/>
      <c r="G19" s="32"/>
      <c r="H19" s="33"/>
    </row>
    <row r="20" spans="1:8">
      <c r="A20" s="48" t="s">
        <v>31</v>
      </c>
      <c r="B20" s="20">
        <v>30</v>
      </c>
      <c r="C20" s="9">
        <v>0.56000000000000005</v>
      </c>
      <c r="D20" s="9">
        <v>2.2999999999999998</v>
      </c>
      <c r="E20" s="9">
        <v>3.1</v>
      </c>
      <c r="F20" s="10">
        <v>35.39</v>
      </c>
      <c r="G20" s="10">
        <v>2.8740000000000001</v>
      </c>
      <c r="H20" s="11" t="s">
        <v>32</v>
      </c>
    </row>
    <row r="21" spans="1:8">
      <c r="A21" s="48" t="s">
        <v>33</v>
      </c>
      <c r="B21" s="20">
        <v>150</v>
      </c>
      <c r="C21" s="9">
        <v>4.4400000000000004</v>
      </c>
      <c r="D21" s="9">
        <v>4.59</v>
      </c>
      <c r="E21" s="9">
        <v>9.5399999999999991</v>
      </c>
      <c r="F21" s="10">
        <v>118.25</v>
      </c>
      <c r="G21" s="10">
        <v>11.55</v>
      </c>
      <c r="H21" s="11" t="s">
        <v>34</v>
      </c>
    </row>
    <row r="22" spans="1:8">
      <c r="A22" s="48" t="s">
        <v>35</v>
      </c>
      <c r="B22" s="20">
        <v>60</v>
      </c>
      <c r="C22" s="9">
        <v>5.31</v>
      </c>
      <c r="D22" s="9">
        <v>4.2699999999999996</v>
      </c>
      <c r="E22" s="9">
        <v>7.7</v>
      </c>
      <c r="F22" s="10">
        <v>90.82</v>
      </c>
      <c r="G22" s="10">
        <v>8.61</v>
      </c>
      <c r="H22" s="11" t="s">
        <v>36</v>
      </c>
    </row>
    <row r="23" spans="1:8">
      <c r="A23" s="48" t="s">
        <v>46</v>
      </c>
      <c r="B23" s="20">
        <v>110</v>
      </c>
      <c r="C23" s="9">
        <v>1.96</v>
      </c>
      <c r="D23" s="9">
        <v>2.9</v>
      </c>
      <c r="E23" s="9">
        <v>12.49</v>
      </c>
      <c r="F23" s="10">
        <v>84.18</v>
      </c>
      <c r="G23" s="10">
        <v>14.497999999999999</v>
      </c>
      <c r="H23" s="11" t="s">
        <v>47</v>
      </c>
    </row>
    <row r="24" spans="1:8" s="4" customFormat="1">
      <c r="A24" s="48" t="s">
        <v>11</v>
      </c>
      <c r="B24" s="20">
        <v>30</v>
      </c>
      <c r="C24" s="9">
        <v>0.59</v>
      </c>
      <c r="D24" s="9">
        <v>2.2999999999999998</v>
      </c>
      <c r="E24" s="9">
        <v>3.4</v>
      </c>
      <c r="F24" s="10">
        <v>37.090000000000003</v>
      </c>
      <c r="G24" s="10">
        <v>1.4910000000000001</v>
      </c>
      <c r="H24" s="11" t="s">
        <v>37</v>
      </c>
    </row>
    <row r="25" spans="1:8">
      <c r="A25" s="48" t="s">
        <v>12</v>
      </c>
      <c r="B25" s="20">
        <v>150</v>
      </c>
      <c r="C25" s="9">
        <v>0.28000000000000003</v>
      </c>
      <c r="D25" s="9">
        <v>0.06</v>
      </c>
      <c r="E25" s="9">
        <v>15.99</v>
      </c>
      <c r="F25" s="10">
        <v>65.13</v>
      </c>
      <c r="G25" s="10">
        <v>0.3</v>
      </c>
      <c r="H25" s="11" t="s">
        <v>38</v>
      </c>
    </row>
    <row r="26" spans="1:8">
      <c r="A26" s="48" t="s">
        <v>13</v>
      </c>
      <c r="B26" s="20">
        <v>30</v>
      </c>
      <c r="C26" s="9">
        <v>2.04</v>
      </c>
      <c r="D26" s="9">
        <v>0.39</v>
      </c>
      <c r="E26" s="9">
        <v>11.94</v>
      </c>
      <c r="F26" s="10">
        <v>60.3</v>
      </c>
      <c r="G26" s="10">
        <v>0</v>
      </c>
      <c r="H26" s="11" t="s">
        <v>39</v>
      </c>
    </row>
    <row r="27" spans="1:8">
      <c r="A27" s="22" t="s">
        <v>18</v>
      </c>
      <c r="B27" s="12">
        <f t="shared" ref="B27:G27" si="2">SUM(B20:B26)</f>
        <v>560</v>
      </c>
      <c r="C27" s="13">
        <f t="shared" si="2"/>
        <v>15.18</v>
      </c>
      <c r="D27" s="13">
        <f t="shared" si="2"/>
        <v>16.809999999999999</v>
      </c>
      <c r="E27" s="13">
        <f t="shared" si="2"/>
        <v>64.16</v>
      </c>
      <c r="F27" s="16">
        <f t="shared" si="2"/>
        <v>491.16</v>
      </c>
      <c r="G27" s="16">
        <f t="shared" si="2"/>
        <v>39.322999999999993</v>
      </c>
      <c r="H27" s="14"/>
    </row>
    <row r="28" spans="1:8">
      <c r="A28" s="31" t="s">
        <v>14</v>
      </c>
      <c r="B28" s="32"/>
      <c r="C28" s="32"/>
      <c r="D28" s="32"/>
      <c r="E28" s="32"/>
      <c r="F28" s="32"/>
      <c r="G28" s="32"/>
      <c r="H28" s="33"/>
    </row>
    <row r="29" spans="1:8">
      <c r="A29" s="48" t="s">
        <v>40</v>
      </c>
      <c r="B29" s="20">
        <v>70</v>
      </c>
      <c r="C29" s="9">
        <v>5.1100000000000003</v>
      </c>
      <c r="D29" s="9">
        <v>6.16</v>
      </c>
      <c r="E29" s="9">
        <v>2.08</v>
      </c>
      <c r="F29" s="10">
        <v>84.5</v>
      </c>
      <c r="G29" s="10">
        <v>0.504</v>
      </c>
      <c r="H29" s="11" t="s">
        <v>41</v>
      </c>
    </row>
    <row r="30" spans="1:8">
      <c r="A30" s="48" t="s">
        <v>42</v>
      </c>
      <c r="B30" s="20">
        <v>150</v>
      </c>
      <c r="C30" s="9">
        <v>0.12</v>
      </c>
      <c r="D30" s="9">
        <v>0.14000000000000001</v>
      </c>
      <c r="E30" s="9">
        <v>7.62</v>
      </c>
      <c r="F30" s="10">
        <v>32.159999999999997</v>
      </c>
      <c r="G30" s="10">
        <v>0</v>
      </c>
      <c r="H30" s="11" t="s">
        <v>43</v>
      </c>
    </row>
    <row r="31" spans="1:8" s="4" customFormat="1">
      <c r="A31" s="48" t="s">
        <v>48</v>
      </c>
      <c r="B31" s="20">
        <v>20</v>
      </c>
      <c r="C31" s="9">
        <v>1.48</v>
      </c>
      <c r="D31" s="9">
        <v>1.88</v>
      </c>
      <c r="E31" s="9">
        <v>14.62</v>
      </c>
      <c r="F31" s="10">
        <v>81.400000000000006</v>
      </c>
      <c r="G31" s="10">
        <v>0</v>
      </c>
      <c r="H31" s="11" t="s">
        <v>49</v>
      </c>
    </row>
    <row r="32" spans="1:8" s="4" customFormat="1">
      <c r="A32" s="48" t="s">
        <v>44</v>
      </c>
      <c r="B32" s="20">
        <v>30</v>
      </c>
      <c r="C32" s="9">
        <v>1.98</v>
      </c>
      <c r="D32" s="9">
        <v>0.27</v>
      </c>
      <c r="E32" s="9">
        <v>11.4</v>
      </c>
      <c r="F32" s="10">
        <v>59.7</v>
      </c>
      <c r="G32" s="10">
        <v>0</v>
      </c>
      <c r="H32" s="11" t="s">
        <v>45</v>
      </c>
    </row>
    <row r="33" spans="1:8" ht="15" customHeight="1">
      <c r="A33" s="22" t="s">
        <v>18</v>
      </c>
      <c r="B33" s="12">
        <f>SUM(B29:B32)</f>
        <v>270</v>
      </c>
      <c r="C33" s="13">
        <f>SUM(C29:C32)</f>
        <v>8.6900000000000013</v>
      </c>
      <c r="D33" s="13">
        <f>SUM(D29:D32)</f>
        <v>8.4499999999999993</v>
      </c>
      <c r="E33" s="13">
        <f>SUM(E29:E32)</f>
        <v>35.72</v>
      </c>
      <c r="F33" s="16">
        <f>SUM(F29:F32)</f>
        <v>257.76</v>
      </c>
      <c r="G33" s="16">
        <f>SUM(G29:G32)</f>
        <v>0.504</v>
      </c>
      <c r="H33" s="14"/>
    </row>
    <row r="34" spans="1:8" ht="13.5" thickBot="1">
      <c r="A34" s="23" t="s">
        <v>19</v>
      </c>
      <c r="B34" s="24">
        <f t="shared" ref="B34:G34" si="3">SUM(B15,B18,B27,B33)</f>
        <v>1250</v>
      </c>
      <c r="C34" s="25">
        <f t="shared" si="3"/>
        <v>30.790000000000003</v>
      </c>
      <c r="D34" s="25">
        <f t="shared" si="3"/>
        <v>35.19</v>
      </c>
      <c r="E34" s="25">
        <f t="shared" si="3"/>
        <v>142.62</v>
      </c>
      <c r="F34" s="26">
        <f t="shared" si="3"/>
        <v>1037.33</v>
      </c>
      <c r="G34" s="26">
        <f t="shared" si="3"/>
        <v>43.341999999999992</v>
      </c>
      <c r="H34" s="27"/>
    </row>
  </sheetData>
  <mergeCells count="15">
    <mergeCell ref="A19:H19"/>
    <mergeCell ref="A28:H28"/>
    <mergeCell ref="F8:F9"/>
    <mergeCell ref="G8:G9"/>
    <mergeCell ref="H8:H9"/>
    <mergeCell ref="A8:A9"/>
    <mergeCell ref="B8:B9"/>
    <mergeCell ref="C8:E8"/>
    <mergeCell ref="A10:H10"/>
    <mergeCell ref="A16:H16"/>
    <mergeCell ref="B1:G3"/>
    <mergeCell ref="A4:H4"/>
    <mergeCell ref="A7:H7"/>
    <mergeCell ref="A5:H5"/>
    <mergeCell ref="A6:H6"/>
  </mergeCells>
  <pageMargins left="0.7" right="0.7" top="0.75" bottom="0.75" header="0.3" footer="0.3"/>
  <pageSetup paperSize="9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Детский сад</vt:lpstr>
      <vt:lpstr>Ясли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дмитрий</cp:lastModifiedBy>
  <cp:lastPrinted>2025-08-26T01:58:36Z</cp:lastPrinted>
  <dcterms:created xsi:type="dcterms:W3CDTF">2010-09-29T09:10:17Z</dcterms:created>
  <dcterms:modified xsi:type="dcterms:W3CDTF">2025-09-10T12:52:07Z</dcterms:modified>
</cp:coreProperties>
</file>